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MP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<sst xmlns="http://schemas.openxmlformats.org/spreadsheetml/2006/main" count="134" uniqueCount="131">
  <si>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</si>
  <si>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</si>
  <si>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</si>
  <si>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 xml:space="preserve">pts
5
3
1
0
</t>
  </si>
  <si>
    <t>DS1</t>
  </si>
  <si>
    <t>Baptiste</t>
  </si>
  <si>
    <t>Nicolas</t>
  </si>
  <si>
    <t>Enzo</t>
  </si>
  <si>
    <t>Alexandre</t>
  </si>
  <si>
    <t>Pierre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</si>
  <si>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</si>
  <si>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</si>
  <si>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</si>
  <si>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</si>
  <si>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</si>
  <si>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</si>
  <si>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</si>
  <si>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</si>
  <si>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</si>
  <si>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</si>
  <si>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</si>
  <si>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</si>
  <si>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</si>
  <si>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</si>
  <si>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</si>
  <si>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</si>
  <si>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</si>
  <si>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</si>
  <si>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</si>
  <si>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</si>
  <si>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</si>
  <si>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</si>
  <si>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requete 2</t>
  </si>
  <si>
    <t>requete 3</t>
  </si>
  <si>
    <t>Paul</t>
  </si>
  <si>
    <t>Alexis</t>
  </si>
  <si>
    <t>Aylan</t>
  </si>
  <si>
    <t>Dylan</t>
  </si>
  <si>
    <t>Louis</t>
  </si>
  <si>
    <t>Thomas</t>
  </si>
  <si>
    <t>Jules</t>
  </si>
  <si>
    <t>Simon</t>
  </si>
  <si>
    <t>def num secu(str)</t>
  </si>
  <si>
    <t>def clef(int)</t>
  </si>
  <si>
    <t>def num_secu_complet (num)</t>
  </si>
  <si>
    <t>def tes_num_secu(str)</t>
  </si>
  <si>
    <t>def num_en_liste(int)</t>
  </si>
  <si>
    <r>
      <t>def tuple pairs_impairs</t>
    </r>
    <r>
      <rPr>
        <sz val="10"/>
        <rFont val="Arial"/>
        <family val="2"/>
      </rPr>
      <t xml:space="preserve"> (attention à l'ordre)</t>
    </r>
  </si>
  <si>
    <t>def traitement_nb_pairs (dico)</t>
  </si>
  <si>
    <t>def test_num_carte_credit(nb)</t>
  </si>
  <si>
    <t>def init()</t>
  </si>
  <si>
    <t>def charge_valeur(img)</t>
  </si>
  <si>
    <t>def cree_bloc</t>
  </si>
  <si>
    <t>def test_bloc</t>
  </si>
  <si>
    <t>def test_DrCode</t>
  </si>
  <si>
    <t>def tourHoraire</t>
  </si>
  <si>
    <t>def rotationHoraire</t>
  </si>
  <si>
    <t>def QRCode_posi</t>
  </si>
  <si>
    <t>tableau DIJ</t>
  </si>
  <si>
    <t>Chemin et explications</t>
  </si>
  <si>
    <t>requete 1</t>
  </si>
  <si>
    <t>pres</t>
  </si>
  <si>
    <t>Duval</t>
  </si>
  <si>
    <t>Pauline</t>
  </si>
  <si>
    <t>Larequie</t>
  </si>
  <si>
    <t>Guilhem</t>
  </si>
  <si>
    <t>Mardnli</t>
  </si>
  <si>
    <t>Mohamed</t>
  </si>
  <si>
    <t>Mons</t>
  </si>
  <si>
    <t>Theodore</t>
  </si>
  <si>
    <t>Ravera--Delpla</t>
  </si>
  <si>
    <t>Steux</t>
  </si>
  <si>
    <t>Octave</t>
  </si>
  <si>
    <t>Gineste</t>
  </si>
  <si>
    <t>Malige</t>
  </si>
  <si>
    <t>Robin</t>
  </si>
  <si>
    <t>Bourdic-Girard</t>
  </si>
  <si>
    <t>Ulysse</t>
  </si>
  <si>
    <t>Jacolin</t>
  </si>
  <si>
    <t>Rémi</t>
  </si>
  <si>
    <t>Pon-Drouet</t>
  </si>
  <si>
    <t>Youri</t>
  </si>
  <si>
    <t>Moresco</t>
  </si>
  <si>
    <t>Yoann</t>
  </si>
  <si>
    <t>Naji</t>
  </si>
  <si>
    <t>Wassila</t>
  </si>
  <si>
    <t xml:space="preserve">Verrier </t>
  </si>
  <si>
    <t>Auguste</t>
  </si>
  <si>
    <t>Da Ros</t>
  </si>
  <si>
    <t>Flavigny</t>
  </si>
  <si>
    <t>Judith</t>
  </si>
  <si>
    <t>Parant</t>
  </si>
  <si>
    <t>Auriane</t>
  </si>
  <si>
    <t>Bekhadda</t>
  </si>
  <si>
    <t>Kenzi</t>
  </si>
  <si>
    <t>Dahmani</t>
  </si>
  <si>
    <t>Chakib</t>
  </si>
  <si>
    <t>Ouali</t>
  </si>
  <si>
    <t>Othmane</t>
  </si>
  <si>
    <t>Lassartesse</t>
  </si>
  <si>
    <t>Maurel</t>
  </si>
  <si>
    <t>Ounesli</t>
  </si>
  <si>
    <t>Dupuis</t>
  </si>
  <si>
    <t>Jeanne</t>
  </si>
  <si>
    <t>Lagard</t>
  </si>
  <si>
    <t>Mardon</t>
  </si>
  <si>
    <t>Couderc</t>
  </si>
  <si>
    <t xml:space="preserve">Vincent </t>
  </si>
  <si>
    <t>Lahaye</t>
  </si>
  <si>
    <t>Riche</t>
  </si>
  <si>
    <t xml:space="preserve">Matéo </t>
  </si>
  <si>
    <t>Koehret</t>
  </si>
  <si>
    <t>Oshun</t>
  </si>
  <si>
    <t>Maillard</t>
  </si>
  <si>
    <t>Sanfilippo</t>
  </si>
  <si>
    <t>Lopes</t>
  </si>
  <si>
    <t>Pierson</t>
  </si>
  <si>
    <t>Etienne</t>
  </si>
  <si>
    <t>Tetreau</t>
  </si>
  <si>
    <t>Xavier</t>
  </si>
  <si>
    <t>Cazals</t>
  </si>
  <si>
    <t>Gabin</t>
  </si>
  <si>
    <t xml:space="preserve">Teoulet </t>
  </si>
  <si>
    <t xml:space="preserve">Rémi </t>
  </si>
  <si>
    <t xml:space="preserve">Bonnefous </t>
  </si>
  <si>
    <t>Laure</t>
  </si>
  <si>
    <t xml:space="preserve">Ferveur </t>
  </si>
  <si>
    <t xml:space="preserve">Camille </t>
  </si>
  <si>
    <t>Pons</t>
  </si>
  <si>
    <t>Benoît</t>
  </si>
  <si>
    <t>def cree_dico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</si>
</sst>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94" fontId="30" fillId="0" borderId="0">
      <alignment/>
      <protection/>
    </xf>
    <xf numFmtId="0" fontId="30" fillId="0" borderId="0">
      <alignment/>
      <protection/>
    </xf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6" fillId="35" borderId="16" xfId="0" applyNumberFormat="1" applyFont="1" applyFill="1" applyBorder="1" applyAlignment="1">
      <alignment horizontal="center" textRotation="75"/>
    </xf>
    <xf numFmtId="2" fontId="0" fillId="0" borderId="10" xfId="0" applyNumberFormat="1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 wrapText="1"/>
    </xf>
    <xf numFmtId="0" fontId="0" fillId="7" borderId="20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31" sqref="E31:AT31"/>
    </sheetView>
  </sheetViews>
  <sheetFormatPr defaultColWidth="11.421875" defaultRowHeight="12.75"/>
  <cols>
    <col min="1" max="1" width="4.421875" style="7" bestFit="1" customWidth="1"/>
    <col min="2" max="2" width="38.8515625" style="7" customWidth="1"/>
    <col min="3" max="3" width="6.8515625" style="8" customWidth="1"/>
    <col min="4" max="4" width="1.421875" style="8" customWidth="1"/>
    <col min="5" max="15" width="5.7109375" style="4" customWidth="1"/>
    <col min="16" max="26" width="5.7109375" style="5" customWidth="1"/>
    <col min="27" max="42" width="5.7109375" style="4" customWidth="1"/>
    <col min="43" max="43" width="5.7109375" style="1" customWidth="1"/>
    <col min="44" max="46" width="6.28125" style="1" customWidth="1"/>
    <col min="47" max="16384" width="11.421875" style="1" customWidth="1"/>
  </cols>
  <sheetData>
    <row r="1" spans="1:46" ht="84">
      <c r="A1" s="13" t="s">
        <v>3</v>
      </c>
      <c r="B1" s="12" t="s">
        <v>2</v>
      </c>
      <c r="C1" s="3" t="s">
        <v>0</v>
      </c>
      <c r="D1" s="4"/>
      <c r="E1" s="25" t="s">
        <v>93</v>
      </c>
      <c r="F1" s="25" t="s">
        <v>124</v>
      </c>
      <c r="G1" s="25" t="s">
        <v>76</v>
      </c>
      <c r="H1" s="25" t="s">
        <v>120</v>
      </c>
      <c r="I1" s="25" t="s">
        <v>106</v>
      </c>
      <c r="J1" s="25" t="s">
        <v>88</v>
      </c>
      <c r="K1" s="25" t="s">
        <v>95</v>
      </c>
      <c r="L1" s="25" t="s">
        <v>102</v>
      </c>
      <c r="M1" s="25" t="s">
        <v>62</v>
      </c>
      <c r="N1" s="25" t="s">
        <v>62</v>
      </c>
      <c r="O1" s="25" t="s">
        <v>126</v>
      </c>
      <c r="P1" s="25" t="s">
        <v>89</v>
      </c>
      <c r="Q1" s="25" t="s">
        <v>73</v>
      </c>
      <c r="R1" s="25" t="s">
        <v>78</v>
      </c>
      <c r="S1" s="25" t="s">
        <v>111</v>
      </c>
      <c r="T1" s="25" t="s">
        <v>104</v>
      </c>
      <c r="U1" s="25" t="s">
        <v>108</v>
      </c>
      <c r="V1" s="25" t="s">
        <v>64</v>
      </c>
      <c r="W1" s="25" t="s">
        <v>99</v>
      </c>
      <c r="X1" s="25" t="s">
        <v>115</v>
      </c>
      <c r="Y1" s="25" t="s">
        <v>113</v>
      </c>
      <c r="Z1" s="25" t="s">
        <v>74</v>
      </c>
      <c r="AA1" s="25" t="s">
        <v>66</v>
      </c>
      <c r="AB1" s="25" t="s">
        <v>105</v>
      </c>
      <c r="AC1" s="25" t="s">
        <v>100</v>
      </c>
      <c r="AD1" s="25" t="s">
        <v>68</v>
      </c>
      <c r="AE1" s="25" t="s">
        <v>82</v>
      </c>
      <c r="AF1" s="25" t="s">
        <v>84</v>
      </c>
      <c r="AG1" s="25" t="s">
        <v>97</v>
      </c>
      <c r="AH1" s="25" t="s">
        <v>101</v>
      </c>
      <c r="AI1" s="25" t="s">
        <v>91</v>
      </c>
      <c r="AJ1" s="25" t="s">
        <v>116</v>
      </c>
      <c r="AK1" s="25" t="s">
        <v>80</v>
      </c>
      <c r="AL1" s="25" t="s">
        <v>128</v>
      </c>
      <c r="AM1" s="25" t="s">
        <v>70</v>
      </c>
      <c r="AN1" s="25" t="s">
        <v>109</v>
      </c>
      <c r="AO1" s="25" t="s">
        <v>75</v>
      </c>
      <c r="AP1" s="25" t="s">
        <v>114</v>
      </c>
      <c r="AQ1" s="25" t="s">
        <v>71</v>
      </c>
      <c r="AR1" s="25" t="s">
        <v>122</v>
      </c>
      <c r="AS1" s="25" t="s">
        <v>118</v>
      </c>
      <c r="AT1" s="25" t="s">
        <v>86</v>
      </c>
    </row>
    <row r="2" spans="1:46" ht="14.25">
      <c r="A2" s="14"/>
      <c r="B2" s="15" t="s">
        <v>4</v>
      </c>
      <c r="C2" s="16"/>
      <c r="D2" s="16"/>
      <c r="E2" s="16" t="s">
        <v>94</v>
      </c>
      <c r="F2" s="16" t="s">
        <v>125</v>
      </c>
      <c r="G2" s="16" t="s">
        <v>77</v>
      </c>
      <c r="H2" s="16" t="s">
        <v>41</v>
      </c>
      <c r="I2" s="16" t="s">
        <v>107</v>
      </c>
      <c r="J2" s="16" t="s">
        <v>7</v>
      </c>
      <c r="K2" s="16" t="s">
        <v>96</v>
      </c>
      <c r="L2" s="16" t="s">
        <v>103</v>
      </c>
      <c r="M2" s="16" t="s">
        <v>63</v>
      </c>
      <c r="N2" s="16" t="s">
        <v>121</v>
      </c>
      <c r="O2" s="16" t="s">
        <v>127</v>
      </c>
      <c r="P2" s="16" t="s">
        <v>90</v>
      </c>
      <c r="Q2" s="16" t="s">
        <v>9</v>
      </c>
      <c r="R2" s="16" t="s">
        <v>79</v>
      </c>
      <c r="S2" s="24" t="s">
        <v>112</v>
      </c>
      <c r="T2" s="24" t="s">
        <v>38</v>
      </c>
      <c r="U2" s="24" t="s">
        <v>7</v>
      </c>
      <c r="V2" s="24" t="s">
        <v>65</v>
      </c>
      <c r="W2" s="24" t="s">
        <v>34</v>
      </c>
      <c r="X2" s="24" t="s">
        <v>39</v>
      </c>
      <c r="Y2" s="40" t="s">
        <v>5</v>
      </c>
      <c r="Z2" s="24" t="s">
        <v>8</v>
      </c>
      <c r="AA2" s="24" t="s">
        <v>67</v>
      </c>
      <c r="AB2" s="24" t="s">
        <v>40</v>
      </c>
      <c r="AC2" s="24" t="s">
        <v>8</v>
      </c>
      <c r="AD2" s="24" t="s">
        <v>69</v>
      </c>
      <c r="AE2" s="24" t="s">
        <v>83</v>
      </c>
      <c r="AF2" s="16" t="s">
        <v>85</v>
      </c>
      <c r="AG2" s="16" t="s">
        <v>98</v>
      </c>
      <c r="AH2" s="16" t="s">
        <v>36</v>
      </c>
      <c r="AI2" s="16" t="s">
        <v>92</v>
      </c>
      <c r="AJ2" s="16" t="s">
        <v>117</v>
      </c>
      <c r="AK2" s="16" t="s">
        <v>81</v>
      </c>
      <c r="AL2" s="4" t="s">
        <v>129</v>
      </c>
      <c r="AM2" s="7" t="s">
        <v>35</v>
      </c>
      <c r="AN2" s="7" t="s">
        <v>110</v>
      </c>
      <c r="AO2" s="7" t="s">
        <v>37</v>
      </c>
      <c r="AP2" s="7" t="s">
        <v>6</v>
      </c>
      <c r="AQ2" s="1" t="s">
        <v>72</v>
      </c>
      <c r="AR2" s="1" t="s">
        <v>123</v>
      </c>
      <c r="AS2" s="1" t="s">
        <v>119</v>
      </c>
      <c r="AT2" s="1" t="s">
        <v>87</v>
      </c>
    </row>
    <row r="3" spans="1:42" ht="14.25">
      <c r="A3" s="41"/>
      <c r="B3" s="15"/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4"/>
      <c r="T3" s="44"/>
      <c r="U3" s="44"/>
      <c r="V3" s="44"/>
      <c r="W3" s="44"/>
      <c r="X3" s="44"/>
      <c r="Y3" s="45"/>
      <c r="Z3" s="44"/>
      <c r="AA3" s="44"/>
      <c r="AB3" s="44"/>
      <c r="AC3" s="44"/>
      <c r="AD3" s="44"/>
      <c r="AE3" s="44"/>
      <c r="AF3" s="42"/>
      <c r="AG3" s="42"/>
      <c r="AH3" s="42"/>
      <c r="AI3" s="42"/>
      <c r="AJ3" s="42"/>
      <c r="AK3" s="42"/>
      <c r="AL3" s="46"/>
      <c r="AM3" s="47"/>
      <c r="AN3" s="47"/>
      <c r="AO3" s="47"/>
      <c r="AP3" s="47"/>
    </row>
    <row r="4" spans="1:46" s="2" customFormat="1" ht="12.75">
      <c r="A4" s="17" t="s">
        <v>10</v>
      </c>
      <c r="B4" s="38" t="s">
        <v>42</v>
      </c>
      <c r="C4" s="18">
        <v>2</v>
      </c>
      <c r="D4" s="19"/>
      <c r="E4" s="18">
        <v>1</v>
      </c>
      <c r="F4" s="18">
        <v>0.2</v>
      </c>
      <c r="G4" s="18">
        <v>0.5</v>
      </c>
      <c r="H4" s="18">
        <v>0.2</v>
      </c>
      <c r="I4" s="18">
        <v>1</v>
      </c>
      <c r="J4" s="18">
        <v>1</v>
      </c>
      <c r="K4" s="18">
        <v>1</v>
      </c>
      <c r="L4" s="18">
        <v>1</v>
      </c>
      <c r="M4" s="18">
        <v>0.5</v>
      </c>
      <c r="N4" s="18">
        <v>0.5</v>
      </c>
      <c r="O4" s="18">
        <v>0.2</v>
      </c>
      <c r="P4" s="18">
        <v>0.2</v>
      </c>
      <c r="Q4" s="18">
        <v>1</v>
      </c>
      <c r="R4" s="18">
        <v>1</v>
      </c>
      <c r="S4" s="18">
        <v>0.2</v>
      </c>
      <c r="T4" s="18">
        <v>0.2</v>
      </c>
      <c r="U4" s="18">
        <v>0.2</v>
      </c>
      <c r="V4" s="18">
        <v>1</v>
      </c>
      <c r="W4" s="18"/>
      <c r="X4" s="18">
        <v>1</v>
      </c>
      <c r="Y4" s="18">
        <v>1</v>
      </c>
      <c r="Z4" s="18">
        <v>0.2</v>
      </c>
      <c r="AA4" s="18"/>
      <c r="AB4" s="18">
        <v>1</v>
      </c>
      <c r="AC4" s="18">
        <v>0.2</v>
      </c>
      <c r="AD4" s="18">
        <v>0.5</v>
      </c>
      <c r="AE4" s="18">
        <v>0.8</v>
      </c>
      <c r="AF4" s="18">
        <v>0.2</v>
      </c>
      <c r="AG4" s="18">
        <v>0.5</v>
      </c>
      <c r="AH4" s="18">
        <v>0.8</v>
      </c>
      <c r="AI4" s="18">
        <v>0.8</v>
      </c>
      <c r="AJ4" s="18">
        <v>0.2</v>
      </c>
      <c r="AK4" s="18">
        <v>0.5</v>
      </c>
      <c r="AL4" s="18">
        <v>0.5</v>
      </c>
      <c r="AM4" s="18">
        <v>1</v>
      </c>
      <c r="AN4" s="18"/>
      <c r="AO4" s="18">
        <v>0.8</v>
      </c>
      <c r="AP4" s="18"/>
      <c r="AQ4" s="18">
        <v>1</v>
      </c>
      <c r="AR4" s="18">
        <v>1</v>
      </c>
      <c r="AS4" s="18">
        <v>1</v>
      </c>
      <c r="AT4" s="18">
        <v>0.2</v>
      </c>
    </row>
    <row r="5" spans="1:46" s="2" customFormat="1" ht="12.75">
      <c r="A5" s="17" t="s">
        <v>11</v>
      </c>
      <c r="B5" s="38" t="s">
        <v>43</v>
      </c>
      <c r="C5" s="18">
        <v>2</v>
      </c>
      <c r="D5" s="19"/>
      <c r="E5" s="18">
        <v>1</v>
      </c>
      <c r="F5" s="18">
        <v>1</v>
      </c>
      <c r="G5" s="18">
        <v>1</v>
      </c>
      <c r="H5" s="18">
        <v>0.2</v>
      </c>
      <c r="I5" s="18">
        <v>1</v>
      </c>
      <c r="J5" s="18">
        <v>1</v>
      </c>
      <c r="K5" s="18">
        <v>1</v>
      </c>
      <c r="L5" s="18">
        <v>1</v>
      </c>
      <c r="M5" s="18">
        <v>0.8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0.2</v>
      </c>
      <c r="T5" s="18">
        <v>1</v>
      </c>
      <c r="U5" s="18">
        <v>1</v>
      </c>
      <c r="V5" s="18">
        <v>1</v>
      </c>
      <c r="W5" s="18">
        <v>1</v>
      </c>
      <c r="X5" s="18">
        <v>1</v>
      </c>
      <c r="Y5" s="18">
        <v>1</v>
      </c>
      <c r="Z5" s="18">
        <v>0.2</v>
      </c>
      <c r="AA5" s="18">
        <v>1</v>
      </c>
      <c r="AB5" s="18">
        <v>1</v>
      </c>
      <c r="AC5" s="18">
        <v>1</v>
      </c>
      <c r="AD5" s="18">
        <v>1</v>
      </c>
      <c r="AE5" s="18">
        <v>0.5</v>
      </c>
      <c r="AF5" s="18">
        <v>1</v>
      </c>
      <c r="AG5" s="18">
        <v>0.2</v>
      </c>
      <c r="AH5" s="18">
        <v>1</v>
      </c>
      <c r="AI5" s="18">
        <v>1</v>
      </c>
      <c r="AJ5" s="18">
        <v>1</v>
      </c>
      <c r="AK5" s="18">
        <v>0.8</v>
      </c>
      <c r="AL5" s="18">
        <v>1</v>
      </c>
      <c r="AM5" s="18">
        <v>1</v>
      </c>
      <c r="AN5" s="18">
        <v>1</v>
      </c>
      <c r="AO5" s="18">
        <v>1</v>
      </c>
      <c r="AP5" s="18">
        <v>0.2</v>
      </c>
      <c r="AQ5" s="18">
        <v>1</v>
      </c>
      <c r="AR5" s="18">
        <v>1</v>
      </c>
      <c r="AS5" s="18">
        <v>0.8</v>
      </c>
      <c r="AT5" s="18">
        <v>1</v>
      </c>
    </row>
    <row r="6" spans="1:46" s="2" customFormat="1" ht="12.75">
      <c r="A6" s="17" t="s">
        <v>12</v>
      </c>
      <c r="B6" s="38" t="s">
        <v>44</v>
      </c>
      <c r="C6" s="18">
        <v>2</v>
      </c>
      <c r="D6" s="19"/>
      <c r="E6" s="18">
        <v>1</v>
      </c>
      <c r="F6" s="18">
        <v>1</v>
      </c>
      <c r="G6" s="18">
        <v>1</v>
      </c>
      <c r="H6" s="18">
        <v>0.2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0.8</v>
      </c>
      <c r="O6" s="18">
        <v>0.8</v>
      </c>
      <c r="P6" s="18">
        <v>1</v>
      </c>
      <c r="Q6" s="18">
        <v>1</v>
      </c>
      <c r="R6" s="18">
        <v>1</v>
      </c>
      <c r="S6" s="18">
        <v>0.5</v>
      </c>
      <c r="T6" s="18">
        <v>0.2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0.8</v>
      </c>
      <c r="AA6" s="18">
        <v>0.2</v>
      </c>
      <c r="AB6" s="18">
        <v>1</v>
      </c>
      <c r="AC6" s="18">
        <v>0.5</v>
      </c>
      <c r="AD6" s="18">
        <v>1</v>
      </c>
      <c r="AE6" s="18">
        <v>0.5</v>
      </c>
      <c r="AF6" s="18">
        <v>0.2</v>
      </c>
      <c r="AG6" s="18">
        <v>0.8</v>
      </c>
      <c r="AH6" s="18">
        <v>1</v>
      </c>
      <c r="AI6" s="18">
        <v>1</v>
      </c>
      <c r="AJ6" s="18">
        <v>1</v>
      </c>
      <c r="AK6" s="18">
        <v>1</v>
      </c>
      <c r="AL6" s="18">
        <v>1</v>
      </c>
      <c r="AM6" s="18">
        <v>1</v>
      </c>
      <c r="AN6" s="18">
        <v>0.2</v>
      </c>
      <c r="AO6" s="18">
        <v>0.5</v>
      </c>
      <c r="AP6" s="18">
        <v>0.2</v>
      </c>
      <c r="AQ6" s="18">
        <v>1</v>
      </c>
      <c r="AR6" s="18">
        <v>1</v>
      </c>
      <c r="AS6" s="18">
        <v>1</v>
      </c>
      <c r="AT6" s="18">
        <v>1</v>
      </c>
    </row>
    <row r="7" spans="1:46" s="2" customFormat="1" ht="12.75">
      <c r="A7" s="17" t="s">
        <v>13</v>
      </c>
      <c r="B7" s="38" t="s">
        <v>45</v>
      </c>
      <c r="C7" s="18">
        <v>3</v>
      </c>
      <c r="D7" s="19"/>
      <c r="E7" s="18">
        <v>1</v>
      </c>
      <c r="F7" s="18">
        <v>0.8</v>
      </c>
      <c r="G7" s="18">
        <v>0.5</v>
      </c>
      <c r="H7" s="18"/>
      <c r="I7" s="18">
        <v>1</v>
      </c>
      <c r="J7" s="18">
        <v>0.5</v>
      </c>
      <c r="K7" s="18">
        <v>0.5</v>
      </c>
      <c r="L7" s="18">
        <v>1</v>
      </c>
      <c r="M7" s="18">
        <v>1</v>
      </c>
      <c r="N7" s="18">
        <v>0.8</v>
      </c>
      <c r="O7" s="18">
        <v>0.8</v>
      </c>
      <c r="P7" s="18">
        <v>0.5</v>
      </c>
      <c r="Q7" s="18">
        <v>1</v>
      </c>
      <c r="R7" s="18">
        <v>1</v>
      </c>
      <c r="S7" s="18">
        <v>0.2</v>
      </c>
      <c r="T7" s="18">
        <v>0.5</v>
      </c>
      <c r="U7" s="18">
        <v>0.8</v>
      </c>
      <c r="V7" s="18">
        <v>1</v>
      </c>
      <c r="W7" s="18">
        <v>0.8</v>
      </c>
      <c r="X7" s="18">
        <v>1</v>
      </c>
      <c r="Y7" s="18">
        <v>0.8</v>
      </c>
      <c r="Z7" s="18">
        <v>0.5</v>
      </c>
      <c r="AA7" s="18">
        <v>0.2</v>
      </c>
      <c r="AB7" s="18">
        <v>0.8</v>
      </c>
      <c r="AC7" s="18"/>
      <c r="AD7" s="18">
        <v>0.5</v>
      </c>
      <c r="AE7" s="18">
        <v>1</v>
      </c>
      <c r="AF7" s="18"/>
      <c r="AG7" s="18">
        <v>0.2</v>
      </c>
      <c r="AH7" s="18">
        <v>0.8</v>
      </c>
      <c r="AI7" s="18">
        <v>0.8</v>
      </c>
      <c r="AJ7" s="18">
        <v>1</v>
      </c>
      <c r="AK7" s="18">
        <v>0.8</v>
      </c>
      <c r="AL7" s="18">
        <v>0.5</v>
      </c>
      <c r="AM7" s="18">
        <v>1</v>
      </c>
      <c r="AN7" s="18">
        <v>0.8</v>
      </c>
      <c r="AO7" s="18">
        <v>0.2</v>
      </c>
      <c r="AP7" s="18">
        <v>0.2</v>
      </c>
      <c r="AQ7" s="18">
        <v>1</v>
      </c>
      <c r="AR7" s="18">
        <v>1</v>
      </c>
      <c r="AS7" s="18">
        <v>0.8</v>
      </c>
      <c r="AT7" s="18">
        <v>1</v>
      </c>
    </row>
    <row r="8" spans="1:46" s="2" customFormat="1" ht="12.75">
      <c r="A8" s="27" t="s">
        <v>14</v>
      </c>
      <c r="B8" s="39" t="s">
        <v>46</v>
      </c>
      <c r="C8" s="29">
        <v>2</v>
      </c>
      <c r="D8" s="30"/>
      <c r="E8" s="29">
        <v>1</v>
      </c>
      <c r="F8" s="29">
        <v>0.5</v>
      </c>
      <c r="G8" s="29">
        <v>1</v>
      </c>
      <c r="H8" s="29">
        <v>0.2</v>
      </c>
      <c r="I8" s="29">
        <v>1</v>
      </c>
      <c r="J8" s="29">
        <v>1</v>
      </c>
      <c r="K8" s="29">
        <v>1</v>
      </c>
      <c r="L8" s="29">
        <v>0.8</v>
      </c>
      <c r="M8" s="29">
        <v>1</v>
      </c>
      <c r="N8" s="29">
        <v>0.5</v>
      </c>
      <c r="O8" s="29">
        <v>0.5</v>
      </c>
      <c r="P8" s="29">
        <v>0.8</v>
      </c>
      <c r="Q8" s="29">
        <v>1</v>
      </c>
      <c r="R8" s="29">
        <v>0.5</v>
      </c>
      <c r="S8" s="29"/>
      <c r="T8" s="29"/>
      <c r="U8" s="29">
        <v>1</v>
      </c>
      <c r="V8" s="29">
        <v>1</v>
      </c>
      <c r="W8" s="29">
        <v>0.8</v>
      </c>
      <c r="X8" s="29">
        <v>1</v>
      </c>
      <c r="Y8" s="29">
        <v>0.5</v>
      </c>
      <c r="Z8" s="29">
        <v>0.5</v>
      </c>
      <c r="AA8" s="29">
        <v>0.5</v>
      </c>
      <c r="AB8" s="29">
        <v>0.5</v>
      </c>
      <c r="AC8" s="29">
        <v>1</v>
      </c>
      <c r="AD8" s="29">
        <v>0.8</v>
      </c>
      <c r="AE8" s="29">
        <v>0.5</v>
      </c>
      <c r="AF8" s="29">
        <v>1</v>
      </c>
      <c r="AG8" s="29">
        <v>0.5</v>
      </c>
      <c r="AH8" s="29">
        <v>1</v>
      </c>
      <c r="AI8" s="29">
        <v>1</v>
      </c>
      <c r="AJ8" s="29">
        <v>1</v>
      </c>
      <c r="AK8" s="29">
        <v>1</v>
      </c>
      <c r="AL8" s="29">
        <v>0.5</v>
      </c>
      <c r="AM8" s="29">
        <v>0.8</v>
      </c>
      <c r="AN8" s="29">
        <v>1</v>
      </c>
      <c r="AO8" s="29">
        <v>0.5</v>
      </c>
      <c r="AP8" s="29">
        <v>0.2</v>
      </c>
      <c r="AQ8" s="29">
        <v>1</v>
      </c>
      <c r="AR8" s="29">
        <v>0.8</v>
      </c>
      <c r="AS8" s="29">
        <v>1</v>
      </c>
      <c r="AT8" s="29">
        <v>0.8</v>
      </c>
    </row>
    <row r="9" spans="1:46" ht="12.75">
      <c r="A9" s="27" t="s">
        <v>15</v>
      </c>
      <c r="B9" s="39" t="s">
        <v>47</v>
      </c>
      <c r="C9" s="29">
        <v>3</v>
      </c>
      <c r="D9" s="30"/>
      <c r="E9" s="29">
        <v>0.8</v>
      </c>
      <c r="F9" s="29">
        <v>0.2</v>
      </c>
      <c r="G9" s="29">
        <v>1</v>
      </c>
      <c r="H9" s="29">
        <v>1</v>
      </c>
      <c r="I9" s="29">
        <v>1</v>
      </c>
      <c r="J9" s="29">
        <v>1</v>
      </c>
      <c r="K9" s="29">
        <v>0.8</v>
      </c>
      <c r="L9" s="29">
        <v>0.8</v>
      </c>
      <c r="M9" s="29">
        <v>0.2</v>
      </c>
      <c r="N9" s="29">
        <v>0.5</v>
      </c>
      <c r="O9" s="29">
        <v>0.5</v>
      </c>
      <c r="P9" s="29">
        <v>0.8</v>
      </c>
      <c r="Q9" s="29">
        <v>0.8</v>
      </c>
      <c r="R9" s="29">
        <v>0.5</v>
      </c>
      <c r="S9" s="29">
        <v>0.5</v>
      </c>
      <c r="T9" s="29">
        <v>0.5</v>
      </c>
      <c r="U9" s="29">
        <v>0.5</v>
      </c>
      <c r="V9" s="29">
        <v>1</v>
      </c>
      <c r="W9" s="29">
        <v>0.8</v>
      </c>
      <c r="X9" s="29">
        <v>1</v>
      </c>
      <c r="Y9" s="29">
        <v>0.8</v>
      </c>
      <c r="Z9" s="29">
        <v>0.8</v>
      </c>
      <c r="AA9" s="29"/>
      <c r="AB9" s="29">
        <v>0.8</v>
      </c>
      <c r="AC9" s="29">
        <v>0.2</v>
      </c>
      <c r="AD9" s="29">
        <v>0.5</v>
      </c>
      <c r="AE9" s="29">
        <v>0.8</v>
      </c>
      <c r="AF9" s="29">
        <v>1</v>
      </c>
      <c r="AG9" s="29">
        <v>1</v>
      </c>
      <c r="AH9" s="29">
        <v>0.8</v>
      </c>
      <c r="AI9" s="29">
        <v>0.8</v>
      </c>
      <c r="AJ9" s="29">
        <v>0.8</v>
      </c>
      <c r="AK9" s="29">
        <v>0.5</v>
      </c>
      <c r="AL9" s="29">
        <v>0.5</v>
      </c>
      <c r="AM9" s="29">
        <v>0.8</v>
      </c>
      <c r="AN9" s="29">
        <v>0.5</v>
      </c>
      <c r="AO9" s="29">
        <v>1</v>
      </c>
      <c r="AP9" s="29">
        <v>0.2</v>
      </c>
      <c r="AQ9" s="29">
        <v>1</v>
      </c>
      <c r="AR9" s="29">
        <v>1</v>
      </c>
      <c r="AS9" s="29">
        <v>1</v>
      </c>
      <c r="AT9" s="29">
        <v>1</v>
      </c>
    </row>
    <row r="10" spans="1:46" ht="12.75">
      <c r="A10" s="27" t="s">
        <v>16</v>
      </c>
      <c r="B10" s="39" t="s">
        <v>130</v>
      </c>
      <c r="C10" s="29">
        <v>3</v>
      </c>
      <c r="D10" s="30"/>
      <c r="E10" s="29">
        <v>1</v>
      </c>
      <c r="F10" s="29"/>
      <c r="G10" s="29">
        <v>1</v>
      </c>
      <c r="H10" s="29">
        <v>1</v>
      </c>
      <c r="I10" s="29">
        <v>1</v>
      </c>
      <c r="J10" s="29">
        <v>1</v>
      </c>
      <c r="K10" s="29"/>
      <c r="L10" s="29"/>
      <c r="M10" s="29"/>
      <c r="N10" s="29">
        <v>0.2</v>
      </c>
      <c r="O10" s="29"/>
      <c r="P10" s="29">
        <v>1</v>
      </c>
      <c r="Q10" s="29">
        <v>0.8</v>
      </c>
      <c r="R10" s="29">
        <v>1</v>
      </c>
      <c r="S10" s="29"/>
      <c r="T10" s="29"/>
      <c r="U10" s="29">
        <v>1</v>
      </c>
      <c r="V10" s="29">
        <v>1</v>
      </c>
      <c r="W10" s="29">
        <v>0.2</v>
      </c>
      <c r="X10" s="29"/>
      <c r="Y10" s="29">
        <v>0.8</v>
      </c>
      <c r="Z10" s="29"/>
      <c r="AA10" s="29"/>
      <c r="AB10" s="29"/>
      <c r="AC10" s="29">
        <v>0.8</v>
      </c>
      <c r="AD10" s="29"/>
      <c r="AE10" s="29">
        <v>1</v>
      </c>
      <c r="AF10" s="29">
        <v>0.8</v>
      </c>
      <c r="AG10" s="29">
        <v>1</v>
      </c>
      <c r="AH10" s="29">
        <v>0.8</v>
      </c>
      <c r="AI10" s="29">
        <v>1</v>
      </c>
      <c r="AJ10" s="29"/>
      <c r="AK10" s="29">
        <v>0.5</v>
      </c>
      <c r="AL10" s="29">
        <v>1</v>
      </c>
      <c r="AM10" s="29"/>
      <c r="AN10" s="29">
        <v>1</v>
      </c>
      <c r="AO10" s="29">
        <v>1</v>
      </c>
      <c r="AP10" s="29"/>
      <c r="AQ10" s="29">
        <v>1</v>
      </c>
      <c r="AR10" s="29">
        <v>1</v>
      </c>
      <c r="AS10" s="29"/>
      <c r="AT10" s="29"/>
    </row>
    <row r="11" spans="1:46" s="2" customFormat="1" ht="12.75">
      <c r="A11" s="27" t="s">
        <v>17</v>
      </c>
      <c r="B11" s="39" t="s">
        <v>48</v>
      </c>
      <c r="C11" s="29">
        <v>4</v>
      </c>
      <c r="D11" s="30"/>
      <c r="E11" s="29">
        <v>0.5</v>
      </c>
      <c r="F11" s="29"/>
      <c r="G11" s="29"/>
      <c r="H11" s="29">
        <v>0.8</v>
      </c>
      <c r="I11" s="29"/>
      <c r="J11" s="29">
        <v>1</v>
      </c>
      <c r="K11" s="29"/>
      <c r="L11" s="29"/>
      <c r="M11" s="29">
        <v>0.2</v>
      </c>
      <c r="N11" s="29">
        <v>0.5</v>
      </c>
      <c r="O11" s="29">
        <v>0.5</v>
      </c>
      <c r="P11" s="29">
        <v>0.8</v>
      </c>
      <c r="Q11" s="29">
        <v>0.5</v>
      </c>
      <c r="R11" s="29">
        <v>1</v>
      </c>
      <c r="S11" s="29"/>
      <c r="T11" s="29"/>
      <c r="U11" s="29">
        <v>0.8</v>
      </c>
      <c r="V11" s="29">
        <v>1</v>
      </c>
      <c r="W11" s="29">
        <v>0.5</v>
      </c>
      <c r="X11" s="29">
        <v>0.8</v>
      </c>
      <c r="Y11" s="29"/>
      <c r="Z11" s="29">
        <v>0.5</v>
      </c>
      <c r="AA11" s="29"/>
      <c r="AB11" s="29"/>
      <c r="AC11" s="29">
        <v>0.8</v>
      </c>
      <c r="AD11" s="29"/>
      <c r="AE11" s="29">
        <v>1</v>
      </c>
      <c r="AF11" s="29">
        <v>0.5</v>
      </c>
      <c r="AG11" s="29">
        <v>0.8</v>
      </c>
      <c r="AH11" s="29">
        <v>0.8</v>
      </c>
      <c r="AI11" s="29">
        <v>1</v>
      </c>
      <c r="AJ11" s="29"/>
      <c r="AK11" s="29">
        <v>0.8</v>
      </c>
      <c r="AL11" s="29">
        <v>0.8</v>
      </c>
      <c r="AM11" s="29"/>
      <c r="AN11" s="29"/>
      <c r="AO11" s="29">
        <v>0.8</v>
      </c>
      <c r="AP11" s="29">
        <v>0.5</v>
      </c>
      <c r="AQ11" s="29">
        <v>1</v>
      </c>
      <c r="AR11" s="29">
        <v>1</v>
      </c>
      <c r="AS11" s="29"/>
      <c r="AT11" s="29"/>
    </row>
    <row r="12" spans="1:46" s="2" customFormat="1" ht="12.75">
      <c r="A12" s="27" t="s">
        <v>18</v>
      </c>
      <c r="B12" s="39" t="s">
        <v>49</v>
      </c>
      <c r="C12" s="29">
        <v>3</v>
      </c>
      <c r="D12" s="30"/>
      <c r="E12" s="29">
        <v>0.8</v>
      </c>
      <c r="F12" s="29">
        <v>0.8</v>
      </c>
      <c r="G12" s="29"/>
      <c r="H12" s="29">
        <v>1</v>
      </c>
      <c r="I12" s="29">
        <v>0.8</v>
      </c>
      <c r="J12" s="29">
        <v>1</v>
      </c>
      <c r="K12" s="29"/>
      <c r="L12" s="29"/>
      <c r="M12" s="29">
        <v>1</v>
      </c>
      <c r="N12" s="29">
        <v>0.5</v>
      </c>
      <c r="O12" s="29">
        <v>0.8</v>
      </c>
      <c r="P12" s="29">
        <v>0.8</v>
      </c>
      <c r="Q12" s="29">
        <v>1</v>
      </c>
      <c r="R12" s="29"/>
      <c r="S12" s="29"/>
      <c r="T12" s="29"/>
      <c r="U12" s="29">
        <v>1</v>
      </c>
      <c r="V12" s="29">
        <v>1</v>
      </c>
      <c r="W12" s="29">
        <v>0.5</v>
      </c>
      <c r="X12" s="29">
        <v>1</v>
      </c>
      <c r="Y12" s="29"/>
      <c r="Z12" s="29">
        <v>0.8</v>
      </c>
      <c r="AA12" s="29"/>
      <c r="AB12" s="29"/>
      <c r="AC12" s="29">
        <v>0.5</v>
      </c>
      <c r="AD12" s="29"/>
      <c r="AE12" s="29">
        <v>1</v>
      </c>
      <c r="AF12" s="29"/>
      <c r="AG12" s="29">
        <v>0.8</v>
      </c>
      <c r="AH12" s="29">
        <v>0.8</v>
      </c>
      <c r="AI12" s="29">
        <v>1</v>
      </c>
      <c r="AJ12" s="29"/>
      <c r="AK12" s="29">
        <v>0.8</v>
      </c>
      <c r="AL12" s="29">
        <v>0.8</v>
      </c>
      <c r="AM12" s="29"/>
      <c r="AN12" s="29">
        <v>0.8</v>
      </c>
      <c r="AO12" s="29">
        <v>0.8</v>
      </c>
      <c r="AP12" s="29">
        <v>0.5</v>
      </c>
      <c r="AQ12" s="29">
        <v>1</v>
      </c>
      <c r="AR12" s="29">
        <v>1</v>
      </c>
      <c r="AS12" s="29"/>
      <c r="AT12" s="29"/>
    </row>
    <row r="13" spans="1:46" s="2" customFormat="1" ht="12.75">
      <c r="A13" s="27" t="s">
        <v>19</v>
      </c>
      <c r="B13" s="39" t="s">
        <v>50</v>
      </c>
      <c r="C13" s="29">
        <v>2</v>
      </c>
      <c r="D13" s="30"/>
      <c r="E13" s="29">
        <v>1</v>
      </c>
      <c r="F13" s="29">
        <v>0.2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0.5</v>
      </c>
      <c r="M13" s="29">
        <v>1</v>
      </c>
      <c r="N13" s="29">
        <v>0.2</v>
      </c>
      <c r="O13" s="29">
        <v>0.8</v>
      </c>
      <c r="P13" s="29">
        <v>0.5</v>
      </c>
      <c r="Q13" s="29">
        <v>1</v>
      </c>
      <c r="R13" s="29">
        <v>1</v>
      </c>
      <c r="S13" s="29">
        <v>0.5</v>
      </c>
      <c r="T13" s="29">
        <v>0.5</v>
      </c>
      <c r="U13" s="29">
        <v>0.5</v>
      </c>
      <c r="V13" s="29">
        <v>1</v>
      </c>
      <c r="W13" s="29">
        <v>0.5</v>
      </c>
      <c r="X13" s="29">
        <v>1</v>
      </c>
      <c r="Y13" s="29">
        <v>1</v>
      </c>
      <c r="Z13" s="29">
        <v>0.5</v>
      </c>
      <c r="AA13" s="29">
        <v>0.5</v>
      </c>
      <c r="AB13" s="29">
        <v>0.5</v>
      </c>
      <c r="AC13" s="29">
        <v>0.5</v>
      </c>
      <c r="AD13" s="29">
        <v>1</v>
      </c>
      <c r="AE13" s="29">
        <v>0.2</v>
      </c>
      <c r="AF13" s="29"/>
      <c r="AG13" s="29">
        <v>0.5</v>
      </c>
      <c r="AH13" s="29">
        <v>1</v>
      </c>
      <c r="AI13" s="29">
        <v>1</v>
      </c>
      <c r="AJ13" s="29">
        <v>0.5</v>
      </c>
      <c r="AK13" s="29">
        <v>1</v>
      </c>
      <c r="AL13" s="29">
        <v>0.5</v>
      </c>
      <c r="AM13" s="29">
        <v>0.5</v>
      </c>
      <c r="AN13" s="29">
        <v>0.2</v>
      </c>
      <c r="AO13" s="29">
        <v>0.5</v>
      </c>
      <c r="AP13" s="29"/>
      <c r="AQ13" s="29">
        <v>1</v>
      </c>
      <c r="AR13" s="29">
        <v>1</v>
      </c>
      <c r="AS13" s="29">
        <v>1</v>
      </c>
      <c r="AT13" s="29">
        <v>1</v>
      </c>
    </row>
    <row r="14" spans="1:46" s="2" customFormat="1" ht="12.75">
      <c r="A14" s="27" t="s">
        <v>20</v>
      </c>
      <c r="B14" s="39" t="s">
        <v>51</v>
      </c>
      <c r="C14" s="29">
        <v>3</v>
      </c>
      <c r="D14" s="30"/>
      <c r="E14" s="29"/>
      <c r="F14" s="29"/>
      <c r="G14" s="29">
        <v>0.8</v>
      </c>
      <c r="H14" s="29"/>
      <c r="I14" s="29">
        <v>1</v>
      </c>
      <c r="J14" s="29">
        <v>1</v>
      </c>
      <c r="K14" s="29">
        <v>0.5</v>
      </c>
      <c r="L14" s="29"/>
      <c r="M14" s="29"/>
      <c r="N14" s="29"/>
      <c r="O14" s="29">
        <v>0.8</v>
      </c>
      <c r="P14" s="29">
        <v>0.8</v>
      </c>
      <c r="Q14" s="29">
        <v>1</v>
      </c>
      <c r="R14" s="29"/>
      <c r="S14" s="29"/>
      <c r="T14" s="29"/>
      <c r="U14" s="29">
        <v>0.5</v>
      </c>
      <c r="V14" s="29">
        <v>1</v>
      </c>
      <c r="W14" s="29"/>
      <c r="X14" s="29">
        <v>1</v>
      </c>
      <c r="Y14" s="29">
        <v>1</v>
      </c>
      <c r="Z14" s="29">
        <v>0.5</v>
      </c>
      <c r="AA14" s="29"/>
      <c r="AB14" s="29"/>
      <c r="AC14" s="29">
        <v>0.8</v>
      </c>
      <c r="AD14" s="29">
        <v>0.2</v>
      </c>
      <c r="AE14" s="29"/>
      <c r="AF14" s="29"/>
      <c r="AG14" s="29">
        <v>0.5</v>
      </c>
      <c r="AH14" s="29">
        <v>0.5</v>
      </c>
      <c r="AI14" s="29">
        <v>1</v>
      </c>
      <c r="AJ14" s="29"/>
      <c r="AK14" s="29">
        <v>1</v>
      </c>
      <c r="AL14" s="29">
        <v>1</v>
      </c>
      <c r="AM14" s="29">
        <v>0.8</v>
      </c>
      <c r="AN14" s="29">
        <v>0.5</v>
      </c>
      <c r="AO14" s="29"/>
      <c r="AP14" s="29"/>
      <c r="AQ14" s="29">
        <v>1</v>
      </c>
      <c r="AR14" s="29">
        <v>1</v>
      </c>
      <c r="AS14" s="29"/>
      <c r="AT14" s="29"/>
    </row>
    <row r="15" spans="1:46" s="2" customFormat="1" ht="12.75">
      <c r="A15" s="27" t="s">
        <v>21</v>
      </c>
      <c r="B15" s="39" t="s">
        <v>52</v>
      </c>
      <c r="C15" s="29">
        <v>3</v>
      </c>
      <c r="D15" s="30"/>
      <c r="E15" s="29"/>
      <c r="F15" s="29">
        <v>0.5</v>
      </c>
      <c r="G15" s="29">
        <v>1</v>
      </c>
      <c r="H15" s="29">
        <v>1</v>
      </c>
      <c r="I15" s="29"/>
      <c r="J15" s="29"/>
      <c r="K15" s="29"/>
      <c r="L15" s="29"/>
      <c r="M15" s="29"/>
      <c r="N15" s="29"/>
      <c r="O15" s="29"/>
      <c r="P15" s="29">
        <v>1</v>
      </c>
      <c r="Q15" s="29">
        <v>1</v>
      </c>
      <c r="R15" s="29">
        <v>1</v>
      </c>
      <c r="S15" s="29"/>
      <c r="T15" s="29"/>
      <c r="U15" s="29">
        <v>1</v>
      </c>
      <c r="V15" s="29">
        <v>1</v>
      </c>
      <c r="W15" s="29">
        <v>0.2</v>
      </c>
      <c r="X15" s="29">
        <v>1</v>
      </c>
      <c r="Y15" s="29">
        <v>1</v>
      </c>
      <c r="Z15" s="29">
        <v>1</v>
      </c>
      <c r="AA15" s="29"/>
      <c r="AB15" s="29"/>
      <c r="AC15" s="29">
        <v>0.2</v>
      </c>
      <c r="AD15" s="29">
        <v>0.2</v>
      </c>
      <c r="AE15" s="29"/>
      <c r="AF15" s="29"/>
      <c r="AG15" s="29">
        <v>0.5</v>
      </c>
      <c r="AH15" s="29">
        <v>0.8</v>
      </c>
      <c r="AI15" s="29">
        <v>1</v>
      </c>
      <c r="AJ15" s="29">
        <v>1</v>
      </c>
      <c r="AK15" s="29">
        <v>1</v>
      </c>
      <c r="AL15" s="29"/>
      <c r="AM15" s="29">
        <v>1</v>
      </c>
      <c r="AN15" s="29">
        <v>1</v>
      </c>
      <c r="AO15" s="29">
        <v>1</v>
      </c>
      <c r="AP15" s="29"/>
      <c r="AQ15" s="29">
        <v>1</v>
      </c>
      <c r="AR15" s="29">
        <v>1</v>
      </c>
      <c r="AS15" s="29"/>
      <c r="AT15" s="29">
        <v>1</v>
      </c>
    </row>
    <row r="16" spans="1:46" s="2" customFormat="1" ht="12.75">
      <c r="A16" s="27" t="s">
        <v>22</v>
      </c>
      <c r="B16" s="39" t="s">
        <v>53</v>
      </c>
      <c r="C16" s="29">
        <v>3</v>
      </c>
      <c r="D16" s="30"/>
      <c r="E16" s="29"/>
      <c r="F16" s="29"/>
      <c r="G16" s="29">
        <v>0.8</v>
      </c>
      <c r="H16" s="29">
        <v>0.8</v>
      </c>
      <c r="I16" s="29"/>
      <c r="J16" s="29"/>
      <c r="K16" s="29"/>
      <c r="L16" s="29"/>
      <c r="M16" s="29"/>
      <c r="N16" s="29"/>
      <c r="O16" s="29"/>
      <c r="P16" s="29">
        <v>1</v>
      </c>
      <c r="Q16" s="29">
        <v>1</v>
      </c>
      <c r="R16" s="29">
        <v>1</v>
      </c>
      <c r="S16" s="29"/>
      <c r="T16" s="29"/>
      <c r="U16" s="29">
        <v>1</v>
      </c>
      <c r="V16" s="29">
        <v>0.8</v>
      </c>
      <c r="W16" s="29"/>
      <c r="X16" s="29">
        <v>1</v>
      </c>
      <c r="Y16" s="29">
        <v>1</v>
      </c>
      <c r="Z16" s="29">
        <v>0.8</v>
      </c>
      <c r="AA16" s="29"/>
      <c r="AB16" s="29"/>
      <c r="AC16" s="29"/>
      <c r="AD16" s="29"/>
      <c r="AE16" s="29"/>
      <c r="AF16" s="29"/>
      <c r="AG16" s="29"/>
      <c r="AH16" s="29">
        <v>1</v>
      </c>
      <c r="AI16" s="29"/>
      <c r="AJ16" s="29">
        <v>1</v>
      </c>
      <c r="AK16" s="29">
        <v>1</v>
      </c>
      <c r="AL16" s="29"/>
      <c r="AM16" s="29">
        <v>1</v>
      </c>
      <c r="AN16" s="29"/>
      <c r="AO16" s="29">
        <v>1</v>
      </c>
      <c r="AP16" s="29"/>
      <c r="AQ16" s="29">
        <v>1</v>
      </c>
      <c r="AR16" s="29">
        <v>1</v>
      </c>
      <c r="AS16" s="29"/>
      <c r="AT16" s="29"/>
    </row>
    <row r="17" spans="1:46" ht="12.75">
      <c r="A17" s="27" t="s">
        <v>23</v>
      </c>
      <c r="B17" s="39" t="s">
        <v>54</v>
      </c>
      <c r="C17" s="29">
        <v>3</v>
      </c>
      <c r="D17" s="30"/>
      <c r="E17" s="29"/>
      <c r="F17" s="29">
        <v>1</v>
      </c>
      <c r="G17" s="29">
        <v>1</v>
      </c>
      <c r="H17" s="29">
        <v>1</v>
      </c>
      <c r="I17" s="29"/>
      <c r="J17" s="29"/>
      <c r="K17" s="29"/>
      <c r="L17" s="29"/>
      <c r="M17" s="29"/>
      <c r="N17" s="29"/>
      <c r="O17" s="29"/>
      <c r="P17" s="29">
        <v>1</v>
      </c>
      <c r="Q17" s="29">
        <v>1</v>
      </c>
      <c r="R17" s="29">
        <v>0.5</v>
      </c>
      <c r="S17" s="29"/>
      <c r="T17" s="29"/>
      <c r="U17" s="29">
        <v>1</v>
      </c>
      <c r="V17" s="29">
        <v>1</v>
      </c>
      <c r="W17" s="29"/>
      <c r="X17" s="29">
        <v>1</v>
      </c>
      <c r="Y17" s="29">
        <v>1</v>
      </c>
      <c r="Z17" s="29">
        <v>1</v>
      </c>
      <c r="AA17" s="29"/>
      <c r="AB17" s="29"/>
      <c r="AC17" s="29"/>
      <c r="AD17" s="29"/>
      <c r="AE17" s="29"/>
      <c r="AF17" s="29"/>
      <c r="AG17" s="29"/>
      <c r="AH17" s="29">
        <v>1</v>
      </c>
      <c r="AI17" s="29"/>
      <c r="AJ17" s="29">
        <v>1</v>
      </c>
      <c r="AK17" s="29">
        <v>0.2</v>
      </c>
      <c r="AL17" s="29"/>
      <c r="AM17" s="29">
        <v>1</v>
      </c>
      <c r="AN17" s="29"/>
      <c r="AO17" s="29">
        <v>1</v>
      </c>
      <c r="AP17" s="29"/>
      <c r="AQ17" s="29">
        <v>1</v>
      </c>
      <c r="AR17" s="29">
        <v>1</v>
      </c>
      <c r="AS17" s="29"/>
      <c r="AT17" s="29"/>
    </row>
    <row r="18" spans="1:46" ht="12.75">
      <c r="A18" s="27" t="s">
        <v>24</v>
      </c>
      <c r="B18" s="39" t="s">
        <v>55</v>
      </c>
      <c r="C18" s="29">
        <v>4</v>
      </c>
      <c r="D18" s="31"/>
      <c r="E18" s="32"/>
      <c r="F18" s="32"/>
      <c r="G18" s="32">
        <v>1</v>
      </c>
      <c r="H18" s="32">
        <v>1</v>
      </c>
      <c r="I18" s="32"/>
      <c r="J18" s="32"/>
      <c r="K18" s="32"/>
      <c r="L18" s="32"/>
      <c r="M18" s="32"/>
      <c r="N18" s="32"/>
      <c r="O18" s="32"/>
      <c r="P18" s="32"/>
      <c r="Q18" s="32">
        <v>1</v>
      </c>
      <c r="R18" s="32"/>
      <c r="S18" s="32"/>
      <c r="T18" s="32"/>
      <c r="U18" s="32">
        <v>1</v>
      </c>
      <c r="V18" s="32">
        <v>1</v>
      </c>
      <c r="W18" s="32"/>
      <c r="X18" s="32">
        <v>1</v>
      </c>
      <c r="Y18" s="32">
        <v>1</v>
      </c>
      <c r="Z18" s="32">
        <v>0.2</v>
      </c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>
        <v>1</v>
      </c>
      <c r="AL18" s="32"/>
      <c r="AM18" s="32">
        <v>1</v>
      </c>
      <c r="AN18" s="32"/>
      <c r="AO18" s="32">
        <v>0.2</v>
      </c>
      <c r="AP18" s="32"/>
      <c r="AQ18" s="32">
        <v>1</v>
      </c>
      <c r="AR18" s="32">
        <v>0.2</v>
      </c>
      <c r="AS18" s="32"/>
      <c r="AT18" s="32">
        <v>1</v>
      </c>
    </row>
    <row r="19" spans="1:46" ht="12.75">
      <c r="A19" s="28" t="s">
        <v>25</v>
      </c>
      <c r="B19" s="39" t="s">
        <v>56</v>
      </c>
      <c r="C19" s="33">
        <v>4</v>
      </c>
      <c r="D19" s="33"/>
      <c r="E19" s="33"/>
      <c r="F19" s="33"/>
      <c r="G19" s="33"/>
      <c r="H19" s="33">
        <v>0.8</v>
      </c>
      <c r="I19" s="33"/>
      <c r="J19" s="33"/>
      <c r="K19" s="33"/>
      <c r="L19" s="33"/>
      <c r="M19" s="33"/>
      <c r="N19" s="33"/>
      <c r="O19" s="33"/>
      <c r="P19" s="33"/>
      <c r="Q19" s="33">
        <v>0.8</v>
      </c>
      <c r="R19" s="33"/>
      <c r="S19" s="33"/>
      <c r="T19" s="33"/>
      <c r="U19" s="33">
        <v>1</v>
      </c>
      <c r="V19" s="33">
        <v>1</v>
      </c>
      <c r="W19" s="33"/>
      <c r="X19" s="33">
        <v>1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>
        <v>1</v>
      </c>
      <c r="AN19" s="33"/>
      <c r="AO19" s="33">
        <v>0.5</v>
      </c>
      <c r="AP19" s="33"/>
      <c r="AQ19" s="33">
        <v>1</v>
      </c>
      <c r="AR19" s="33"/>
      <c r="AS19" s="33"/>
      <c r="AT19" s="33">
        <v>1</v>
      </c>
    </row>
    <row r="20" spans="1:46" ht="12.75">
      <c r="A20" s="28" t="s">
        <v>26</v>
      </c>
      <c r="B20" s="39" t="s">
        <v>57</v>
      </c>
      <c r="C20" s="33">
        <v>3</v>
      </c>
      <c r="D20" s="33"/>
      <c r="E20" s="33"/>
      <c r="F20" s="33">
        <v>1</v>
      </c>
      <c r="G20" s="33">
        <v>1</v>
      </c>
      <c r="H20" s="33">
        <v>0.8</v>
      </c>
      <c r="I20" s="33"/>
      <c r="J20" s="33"/>
      <c r="K20" s="33"/>
      <c r="L20" s="33"/>
      <c r="M20" s="33"/>
      <c r="N20" s="33"/>
      <c r="O20" s="33"/>
      <c r="P20" s="33"/>
      <c r="Q20" s="33">
        <v>1</v>
      </c>
      <c r="R20" s="33"/>
      <c r="S20" s="33"/>
      <c r="T20" s="33"/>
      <c r="U20" s="33">
        <v>1</v>
      </c>
      <c r="V20" s="33">
        <v>1</v>
      </c>
      <c r="W20" s="33"/>
      <c r="X20" s="33">
        <v>1</v>
      </c>
      <c r="Y20" s="33">
        <v>1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>
        <v>1</v>
      </c>
      <c r="AN20" s="33"/>
      <c r="AO20" s="33"/>
      <c r="AP20" s="33"/>
      <c r="AQ20" s="33">
        <v>1</v>
      </c>
      <c r="AR20" s="33"/>
      <c r="AS20" s="33"/>
      <c r="AT20" s="33"/>
    </row>
    <row r="21" spans="1:46" ht="12.75">
      <c r="A21" s="28" t="s">
        <v>27</v>
      </c>
      <c r="B21" s="28" t="s">
        <v>58</v>
      </c>
      <c r="C21" s="33">
        <v>3</v>
      </c>
      <c r="D21" s="33"/>
      <c r="E21" s="33"/>
      <c r="F21" s="33"/>
      <c r="G21" s="33">
        <v>0.5</v>
      </c>
      <c r="H21" s="33"/>
      <c r="I21" s="33"/>
      <c r="J21" s="33"/>
      <c r="K21" s="33"/>
      <c r="L21" s="33">
        <v>1</v>
      </c>
      <c r="M21" s="33">
        <v>1</v>
      </c>
      <c r="N21" s="33"/>
      <c r="O21" s="33"/>
      <c r="P21" s="33"/>
      <c r="Q21" s="33">
        <v>1</v>
      </c>
      <c r="R21" s="33"/>
      <c r="S21" s="33">
        <v>1</v>
      </c>
      <c r="T21" s="33">
        <v>1</v>
      </c>
      <c r="U21" s="33"/>
      <c r="V21" s="33"/>
      <c r="W21" s="33"/>
      <c r="X21" s="33"/>
      <c r="Y21" s="33"/>
      <c r="Z21" s="33"/>
      <c r="AA21" s="33">
        <v>0.5</v>
      </c>
      <c r="AB21" s="33">
        <v>0.5</v>
      </c>
      <c r="AC21" s="33"/>
      <c r="AD21" s="33"/>
      <c r="AE21" s="33">
        <v>1</v>
      </c>
      <c r="AF21" s="33"/>
      <c r="AG21" s="33"/>
      <c r="AH21" s="33"/>
      <c r="AI21" s="33"/>
      <c r="AJ21" s="33">
        <v>1</v>
      </c>
      <c r="AK21" s="33"/>
      <c r="AL21" s="33"/>
      <c r="AM21" s="33">
        <v>1</v>
      </c>
      <c r="AN21" s="33">
        <v>1</v>
      </c>
      <c r="AO21" s="33"/>
      <c r="AP21" s="33"/>
      <c r="AQ21" s="33">
        <v>1</v>
      </c>
      <c r="AR21" s="33">
        <v>1</v>
      </c>
      <c r="AS21" s="33"/>
      <c r="AT21" s="33"/>
    </row>
    <row r="22" spans="1:46" ht="12.75">
      <c r="A22" s="28" t="s">
        <v>28</v>
      </c>
      <c r="B22" s="28" t="s">
        <v>59</v>
      </c>
      <c r="C22" s="33">
        <v>4</v>
      </c>
      <c r="D22" s="33"/>
      <c r="E22" s="33"/>
      <c r="F22" s="33"/>
      <c r="G22" s="33">
        <v>0.5</v>
      </c>
      <c r="H22" s="33"/>
      <c r="I22" s="33">
        <v>0.2</v>
      </c>
      <c r="J22" s="33"/>
      <c r="K22" s="33"/>
      <c r="L22" s="33">
        <v>1</v>
      </c>
      <c r="M22" s="33">
        <v>1</v>
      </c>
      <c r="N22" s="33"/>
      <c r="O22" s="33"/>
      <c r="P22" s="33"/>
      <c r="Q22" s="33">
        <v>0.5</v>
      </c>
      <c r="R22" s="33"/>
      <c r="S22" s="33"/>
      <c r="T22" s="33">
        <v>0.5</v>
      </c>
      <c r="U22" s="33"/>
      <c r="V22" s="33"/>
      <c r="W22" s="33"/>
      <c r="X22" s="33"/>
      <c r="Y22" s="33">
        <v>0.2</v>
      </c>
      <c r="Z22" s="33"/>
      <c r="AA22" s="33">
        <v>1</v>
      </c>
      <c r="AB22" s="33"/>
      <c r="AC22" s="33"/>
      <c r="AD22" s="33"/>
      <c r="AE22" s="33">
        <v>1</v>
      </c>
      <c r="AF22" s="33"/>
      <c r="AG22" s="33"/>
      <c r="AH22" s="33"/>
      <c r="AI22" s="33"/>
      <c r="AJ22" s="33">
        <v>0.5</v>
      </c>
      <c r="AK22" s="33"/>
      <c r="AL22" s="33"/>
      <c r="AM22" s="33"/>
      <c r="AN22" s="33">
        <v>0.5</v>
      </c>
      <c r="AO22" s="33"/>
      <c r="AP22" s="33"/>
      <c r="AQ22" s="33">
        <v>1</v>
      </c>
      <c r="AR22" s="33">
        <v>0.5</v>
      </c>
      <c r="AS22" s="33"/>
      <c r="AT22" s="33"/>
    </row>
    <row r="23" spans="1:46" ht="12.75">
      <c r="A23" s="20" t="s">
        <v>29</v>
      </c>
      <c r="B23" s="20" t="s">
        <v>60</v>
      </c>
      <c r="C23" s="23">
        <v>2</v>
      </c>
      <c r="D23" s="23"/>
      <c r="E23" s="23">
        <v>1</v>
      </c>
      <c r="F23" s="23">
        <v>0.5</v>
      </c>
      <c r="G23" s="23">
        <v>1</v>
      </c>
      <c r="H23" s="23"/>
      <c r="I23" s="23">
        <v>0.5</v>
      </c>
      <c r="J23" s="23">
        <v>1</v>
      </c>
      <c r="K23" s="23"/>
      <c r="L23" s="23">
        <v>1</v>
      </c>
      <c r="M23" s="23">
        <v>0.5</v>
      </c>
      <c r="N23" s="23">
        <v>0.8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0.2</v>
      </c>
      <c r="W23" s="23">
        <v>1</v>
      </c>
      <c r="X23" s="23">
        <v>1</v>
      </c>
      <c r="Y23" s="23">
        <v>1</v>
      </c>
      <c r="Z23" s="23">
        <v>0.5</v>
      </c>
      <c r="AA23" s="23">
        <v>1</v>
      </c>
      <c r="AB23" s="23">
        <v>1</v>
      </c>
      <c r="AC23" s="23">
        <v>0.5</v>
      </c>
      <c r="AD23" s="23">
        <v>1</v>
      </c>
      <c r="AE23" s="23">
        <v>0.8</v>
      </c>
      <c r="AF23" s="23">
        <v>1</v>
      </c>
      <c r="AG23" s="23">
        <v>1</v>
      </c>
      <c r="AH23" s="23">
        <v>0.8</v>
      </c>
      <c r="AI23" s="23">
        <v>1</v>
      </c>
      <c r="AJ23" s="23">
        <v>1</v>
      </c>
      <c r="AK23" s="23">
        <v>1</v>
      </c>
      <c r="AL23" s="23">
        <v>1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1</v>
      </c>
      <c r="AS23" s="23">
        <v>1</v>
      </c>
      <c r="AT23" s="23">
        <v>0.2</v>
      </c>
    </row>
    <row r="24" spans="1:46" ht="12.75">
      <c r="A24" s="20" t="s">
        <v>30</v>
      </c>
      <c r="B24" s="20" t="s">
        <v>32</v>
      </c>
      <c r="C24" s="23">
        <v>2</v>
      </c>
      <c r="D24" s="23"/>
      <c r="E24" s="23">
        <v>0.2</v>
      </c>
      <c r="F24" s="23">
        <v>0.5</v>
      </c>
      <c r="G24" s="23">
        <v>0.5</v>
      </c>
      <c r="H24" s="23"/>
      <c r="I24" s="23"/>
      <c r="J24" s="23"/>
      <c r="K24" s="23"/>
      <c r="L24" s="23">
        <v>1</v>
      </c>
      <c r="M24" s="23">
        <v>0.5</v>
      </c>
      <c r="N24" s="23">
        <v>1</v>
      </c>
      <c r="O24" s="23">
        <v>1</v>
      </c>
      <c r="P24" s="23"/>
      <c r="Q24" s="23">
        <v>1</v>
      </c>
      <c r="R24" s="23">
        <v>0.2</v>
      </c>
      <c r="S24" s="23">
        <v>1</v>
      </c>
      <c r="T24" s="23">
        <v>0.8</v>
      </c>
      <c r="U24" s="23"/>
      <c r="V24" s="23"/>
      <c r="W24" s="23">
        <v>1</v>
      </c>
      <c r="X24" s="23">
        <v>1</v>
      </c>
      <c r="Y24" s="23">
        <v>1</v>
      </c>
      <c r="Z24" s="23">
        <v>1</v>
      </c>
      <c r="AA24" s="23">
        <v>0.2</v>
      </c>
      <c r="AB24" s="23">
        <v>1</v>
      </c>
      <c r="AC24" s="23">
        <v>0.2</v>
      </c>
      <c r="AD24" s="23">
        <v>0.5</v>
      </c>
      <c r="AE24" s="23">
        <v>0.8</v>
      </c>
      <c r="AF24" s="23">
        <v>0.2</v>
      </c>
      <c r="AG24" s="23">
        <v>1</v>
      </c>
      <c r="AH24" s="23">
        <v>0.8</v>
      </c>
      <c r="AI24" s="23"/>
      <c r="AJ24" s="23">
        <v>0.2</v>
      </c>
      <c r="AK24" s="23">
        <v>1</v>
      </c>
      <c r="AL24" s="23">
        <v>0.2</v>
      </c>
      <c r="AM24" s="23">
        <v>1</v>
      </c>
      <c r="AN24" s="23"/>
      <c r="AO24" s="23">
        <v>0.2</v>
      </c>
      <c r="AP24" s="23"/>
      <c r="AQ24" s="23">
        <v>1</v>
      </c>
      <c r="AR24" s="23">
        <v>0.2</v>
      </c>
      <c r="AS24" s="23">
        <v>1</v>
      </c>
      <c r="AT24" s="23"/>
    </row>
    <row r="25" spans="1:46" ht="12.75">
      <c r="A25" s="20" t="s">
        <v>31</v>
      </c>
      <c r="B25" s="20" t="s">
        <v>33</v>
      </c>
      <c r="C25" s="23">
        <v>3</v>
      </c>
      <c r="D25" s="23"/>
      <c r="E25" s="23"/>
      <c r="F25" s="23">
        <v>0.8</v>
      </c>
      <c r="G25" s="23"/>
      <c r="H25" s="23"/>
      <c r="I25" s="23"/>
      <c r="J25" s="23"/>
      <c r="K25" s="23"/>
      <c r="L25" s="23">
        <v>1</v>
      </c>
      <c r="M25" s="23"/>
      <c r="N25" s="23">
        <v>1</v>
      </c>
      <c r="O25" s="23">
        <v>0.8</v>
      </c>
      <c r="P25" s="23"/>
      <c r="Q25" s="23">
        <v>1</v>
      </c>
      <c r="R25" s="23"/>
      <c r="S25" s="23">
        <v>1</v>
      </c>
      <c r="T25" s="23"/>
      <c r="U25" s="23"/>
      <c r="V25" s="23"/>
      <c r="W25" s="23"/>
      <c r="X25" s="23"/>
      <c r="Y25" s="23">
        <v>1</v>
      </c>
      <c r="Z25" s="23">
        <v>1</v>
      </c>
      <c r="AA25" s="23"/>
      <c r="AB25" s="23"/>
      <c r="AC25" s="23">
        <v>0.2</v>
      </c>
      <c r="AD25" s="23"/>
      <c r="AE25" s="23">
        <v>1</v>
      </c>
      <c r="AF25" s="23"/>
      <c r="AG25" s="23">
        <v>0.5</v>
      </c>
      <c r="AH25" s="23">
        <v>0.2</v>
      </c>
      <c r="AI25" s="23"/>
      <c r="AJ25" s="23"/>
      <c r="AK25" s="23"/>
      <c r="AL25" s="23">
        <v>1</v>
      </c>
      <c r="AM25" s="23">
        <v>0.5</v>
      </c>
      <c r="AN25" s="23"/>
      <c r="AO25" s="23">
        <v>1</v>
      </c>
      <c r="AP25" s="23"/>
      <c r="AQ25" s="23">
        <v>1</v>
      </c>
      <c r="AR25" s="23">
        <v>0.8</v>
      </c>
      <c r="AS25" s="23">
        <v>1</v>
      </c>
      <c r="AT25" s="23"/>
    </row>
    <row r="26" spans="1:46" ht="13.5" thickBot="1">
      <c r="A26" s="34"/>
      <c r="B26" s="35" t="s">
        <v>61</v>
      </c>
      <c r="C26" s="36">
        <v>3</v>
      </c>
      <c r="D26" s="37"/>
      <c r="E26" s="37">
        <v>0.5</v>
      </c>
      <c r="F26" s="37">
        <v>0.8</v>
      </c>
      <c r="G26" s="37">
        <v>0.5</v>
      </c>
      <c r="H26" s="37">
        <v>1</v>
      </c>
      <c r="I26" s="37">
        <v>0.2</v>
      </c>
      <c r="J26" s="37">
        <v>0.5</v>
      </c>
      <c r="K26" s="37">
        <v>0.2</v>
      </c>
      <c r="L26" s="37">
        <v>1</v>
      </c>
      <c r="M26" s="37">
        <v>0.5</v>
      </c>
      <c r="N26" s="37">
        <v>0.5</v>
      </c>
      <c r="O26" s="37">
        <v>0.2</v>
      </c>
      <c r="P26" s="37">
        <v>1</v>
      </c>
      <c r="Q26" s="37">
        <v>0.8</v>
      </c>
      <c r="R26" s="37">
        <v>0.5</v>
      </c>
      <c r="S26" s="37">
        <v>0.5</v>
      </c>
      <c r="T26" s="37">
        <v>0.2</v>
      </c>
      <c r="U26" s="37">
        <v>0.5</v>
      </c>
      <c r="V26" s="37">
        <v>0.2</v>
      </c>
      <c r="W26" s="37">
        <v>0.5</v>
      </c>
      <c r="X26" s="37">
        <v>1</v>
      </c>
      <c r="Y26" s="37">
        <v>0.2</v>
      </c>
      <c r="Z26" s="37">
        <v>0.5</v>
      </c>
      <c r="AA26" s="37">
        <v>0.5</v>
      </c>
      <c r="AB26" s="37">
        <v>0.5</v>
      </c>
      <c r="AC26" s="37"/>
      <c r="AD26" s="37">
        <v>0.5</v>
      </c>
      <c r="AE26" s="37">
        <v>1</v>
      </c>
      <c r="AF26" s="37">
        <v>0.5</v>
      </c>
      <c r="AG26" s="37">
        <v>0.2</v>
      </c>
      <c r="AH26" s="37">
        <v>1</v>
      </c>
      <c r="AI26" s="37">
        <v>1</v>
      </c>
      <c r="AJ26" s="37">
        <v>1</v>
      </c>
      <c r="AK26" s="37"/>
      <c r="AL26" s="37">
        <v>0.8</v>
      </c>
      <c r="AM26" s="37">
        <v>0.5</v>
      </c>
      <c r="AN26" s="37">
        <v>0.8</v>
      </c>
      <c r="AO26" s="37">
        <v>0.2</v>
      </c>
      <c r="AP26" s="37">
        <v>0.2</v>
      </c>
      <c r="AQ26" s="37">
        <v>1</v>
      </c>
      <c r="AR26" s="37">
        <v>1</v>
      </c>
      <c r="AS26" s="37">
        <v>0.5</v>
      </c>
      <c r="AT26" s="37">
        <v>0.5</v>
      </c>
    </row>
    <row r="27" spans="1:46" ht="12.75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0.5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46" ht="12.75">
      <c r="A28" s="6"/>
      <c r="B28" s="6"/>
      <c r="C28" s="6"/>
      <c r="D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Q28" s="4"/>
      <c r="AR28" s="4"/>
      <c r="AS28" s="4"/>
      <c r="AT28" s="4"/>
    </row>
    <row r="29" spans="1:46" ht="12.75">
      <c r="A29" s="6"/>
      <c r="B29" s="6" t="s">
        <v>1</v>
      </c>
      <c r="C29" s="4">
        <f>SUM(C4:C27)</f>
        <v>66</v>
      </c>
      <c r="D29" s="4"/>
      <c r="E29" s="4">
        <f>E4*$C$4+E5*$C$5+E6*$C$6+E7*$C$7+E8*$C$8+E9*$C$9+E10*$C$10+E11*$C$11+E12*$C$12+E13*$C$13+E14*$C$14+E15*$C$15+E16*$C$16+E17*$C$17+E18*$C$18+E19*$C$19+E20*$C$20+E21*$C$21+E22*$C$22+E23*$C$23+E24*$C$24+E25*$C$25+E26*$C$26</f>
        <v>26.699999999999996</v>
      </c>
      <c r="F29" s="4">
        <f aca="true" t="shared" si="0" ref="F29:AT29">F4*$C$4+F5*$C$5+F6*$C$6+F7*$C$7+F8*$C$8+F9*$C$9+F10*$C$10+F11*$C$11+F12*$C$12+F13*$C$13+F14*$C$14+F15*$C$15+F16*$C$16+F17*$C$17+F18*$C$18+F19*$C$19+F20*$C$20+F21*$C$21+F22*$C$22+F23*$C$23+F24*$C$24+F25*$C$25+F26*$C$26</f>
        <v>25.5</v>
      </c>
      <c r="G29" s="4">
        <f t="shared" si="0"/>
        <v>42.3</v>
      </c>
      <c r="H29" s="4">
        <f t="shared" si="0"/>
        <v>36.800000000000004</v>
      </c>
      <c r="I29" s="4">
        <f t="shared" si="0"/>
        <v>26.8</v>
      </c>
      <c r="J29" s="4">
        <f t="shared" si="0"/>
        <v>31</v>
      </c>
      <c r="K29" s="4">
        <f t="shared" si="0"/>
        <v>16</v>
      </c>
      <c r="L29" s="4">
        <f t="shared" si="0"/>
        <v>31</v>
      </c>
      <c r="M29" s="4">
        <f t="shared" si="0"/>
        <v>26.5</v>
      </c>
      <c r="N29" s="4">
        <f t="shared" si="0"/>
        <v>22.1</v>
      </c>
      <c r="O29" s="4">
        <f t="shared" si="0"/>
        <v>24.300000000000004</v>
      </c>
      <c r="P29" s="4">
        <f t="shared" si="0"/>
        <v>35.9</v>
      </c>
      <c r="Q29" s="4">
        <f t="shared" si="0"/>
        <v>59.4</v>
      </c>
      <c r="R29" s="4">
        <f t="shared" si="0"/>
        <v>31.9</v>
      </c>
      <c r="S29" s="4">
        <f t="shared" si="0"/>
        <v>16.4</v>
      </c>
      <c r="T29" s="4">
        <f t="shared" si="0"/>
        <v>16</v>
      </c>
      <c r="U29" s="4">
        <f t="shared" si="0"/>
        <v>45.5</v>
      </c>
      <c r="V29" s="4">
        <f t="shared" si="0"/>
        <v>49.4</v>
      </c>
      <c r="W29" s="4">
        <f t="shared" si="0"/>
        <v>21.6</v>
      </c>
      <c r="X29" s="4">
        <f t="shared" si="0"/>
        <v>52.2</v>
      </c>
      <c r="Y29" s="4">
        <f t="shared" si="0"/>
        <v>43.6</v>
      </c>
      <c r="Z29" s="4">
        <f t="shared" si="0"/>
        <v>30.900000000000002</v>
      </c>
      <c r="AA29" s="4">
        <f t="shared" si="0"/>
        <v>14.4</v>
      </c>
      <c r="AB29" s="4">
        <f t="shared" si="0"/>
        <v>19.8</v>
      </c>
      <c r="AC29" s="4">
        <f t="shared" si="0"/>
        <v>19.1</v>
      </c>
      <c r="AD29" s="4">
        <f t="shared" si="0"/>
        <v>17.299999999999997</v>
      </c>
      <c r="AE29" s="4">
        <f t="shared" si="0"/>
        <v>36.6</v>
      </c>
      <c r="AF29" s="4">
        <f t="shared" si="0"/>
        <v>16.1</v>
      </c>
      <c r="AG29" s="4">
        <f t="shared" si="0"/>
        <v>26.300000000000004</v>
      </c>
      <c r="AH29" s="4">
        <f t="shared" si="0"/>
        <v>39.1</v>
      </c>
      <c r="AI29" s="4">
        <f t="shared" si="0"/>
        <v>35.4</v>
      </c>
      <c r="AJ29" s="4">
        <f t="shared" si="0"/>
        <v>32.2</v>
      </c>
      <c r="AK29" s="4">
        <f t="shared" si="0"/>
        <v>37.2</v>
      </c>
      <c r="AL29" s="4">
        <f t="shared" si="0"/>
        <v>29.4</v>
      </c>
      <c r="AM29" s="4">
        <f t="shared" si="0"/>
        <v>46.4</v>
      </c>
      <c r="AN29" s="4">
        <f t="shared" si="0"/>
        <v>28</v>
      </c>
      <c r="AO29" s="4">
        <f t="shared" si="0"/>
        <v>36.599999999999994</v>
      </c>
      <c r="AP29" s="4">
        <f t="shared" si="0"/>
        <v>8.5</v>
      </c>
      <c r="AQ29" s="4">
        <f t="shared" si="0"/>
        <v>66</v>
      </c>
      <c r="AR29" s="4">
        <f t="shared" si="0"/>
        <v>51.199999999999996</v>
      </c>
      <c r="AS29" s="4">
        <f t="shared" si="0"/>
        <v>23.5</v>
      </c>
      <c r="AT29" s="4">
        <f t="shared" si="0"/>
        <v>26.9</v>
      </c>
    </row>
    <row r="30" spans="16:46" ht="12.75"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Q30" s="4"/>
      <c r="AR30" s="4"/>
      <c r="AS30" s="4"/>
      <c r="AT30" s="4"/>
    </row>
    <row r="31" spans="2:46" ht="12.75">
      <c r="B31" s="7">
        <f>_xlfn.COUNTIFS(E31:AZ31,C31)</f>
        <v>0</v>
      </c>
      <c r="C31" s="11">
        <v>24</v>
      </c>
      <c r="D31" s="9"/>
      <c r="E31" s="10">
        <f>ROUND(E29*$C$31/$C$29,1)</f>
        <v>9.7</v>
      </c>
      <c r="F31" s="10">
        <f aca="true" t="shared" si="1" ref="F31:AT31">ROUND(F29*$C$31/$C$29,1)</f>
        <v>9.3</v>
      </c>
      <c r="G31" s="10">
        <f t="shared" si="1"/>
        <v>15.4</v>
      </c>
      <c r="H31" s="10">
        <f>ROUND(H29*$C$31/$C$29,1)-1</f>
        <v>12.4</v>
      </c>
      <c r="I31" s="10">
        <f t="shared" si="1"/>
        <v>9.7</v>
      </c>
      <c r="J31" s="10">
        <f t="shared" si="1"/>
        <v>11.3</v>
      </c>
      <c r="K31" s="10">
        <f>ROUND(K29*$C$31/$C$29,1)-1</f>
        <v>4.8</v>
      </c>
      <c r="L31" s="10">
        <f t="shared" si="1"/>
        <v>11.3</v>
      </c>
      <c r="M31" s="10">
        <f t="shared" si="1"/>
        <v>9.6</v>
      </c>
      <c r="N31" s="10">
        <f t="shared" si="1"/>
        <v>8</v>
      </c>
      <c r="O31" s="10">
        <f t="shared" si="1"/>
        <v>8.8</v>
      </c>
      <c r="P31" s="10">
        <f t="shared" si="1"/>
        <v>13.1</v>
      </c>
      <c r="Q31" s="10">
        <v>20</v>
      </c>
      <c r="R31" s="10">
        <f t="shared" si="1"/>
        <v>11.6</v>
      </c>
      <c r="S31" s="10">
        <f t="shared" si="1"/>
        <v>6</v>
      </c>
      <c r="T31" s="10">
        <f t="shared" si="1"/>
        <v>5.8</v>
      </c>
      <c r="U31" s="10">
        <f t="shared" si="1"/>
        <v>16.5</v>
      </c>
      <c r="V31" s="10">
        <f t="shared" si="1"/>
        <v>18</v>
      </c>
      <c r="W31" s="10">
        <f t="shared" si="1"/>
        <v>7.9</v>
      </c>
      <c r="X31" s="10">
        <f t="shared" si="1"/>
        <v>19</v>
      </c>
      <c r="Y31" s="10">
        <f t="shared" si="1"/>
        <v>15.9</v>
      </c>
      <c r="Z31" s="10">
        <f t="shared" si="1"/>
        <v>11.2</v>
      </c>
      <c r="AA31" s="10">
        <f t="shared" si="1"/>
        <v>5.2</v>
      </c>
      <c r="AB31" s="10">
        <f t="shared" si="1"/>
        <v>7.2</v>
      </c>
      <c r="AC31" s="10">
        <f t="shared" si="1"/>
        <v>6.9</v>
      </c>
      <c r="AD31" s="10">
        <f t="shared" si="1"/>
        <v>6.3</v>
      </c>
      <c r="AE31" s="10">
        <f t="shared" si="1"/>
        <v>13.3</v>
      </c>
      <c r="AF31" s="10">
        <f t="shared" si="1"/>
        <v>5.9</v>
      </c>
      <c r="AG31" s="10">
        <f t="shared" si="1"/>
        <v>9.6</v>
      </c>
      <c r="AH31" s="10">
        <f t="shared" si="1"/>
        <v>14.2</v>
      </c>
      <c r="AI31" s="10">
        <f t="shared" si="1"/>
        <v>12.9</v>
      </c>
      <c r="AJ31" s="10">
        <f t="shared" si="1"/>
        <v>11.7</v>
      </c>
      <c r="AK31" s="10">
        <f t="shared" si="1"/>
        <v>13.5</v>
      </c>
      <c r="AL31" s="10">
        <f t="shared" si="1"/>
        <v>10.7</v>
      </c>
      <c r="AM31" s="10">
        <f t="shared" si="1"/>
        <v>16.9</v>
      </c>
      <c r="AN31" s="10">
        <f t="shared" si="1"/>
        <v>10.2</v>
      </c>
      <c r="AO31" s="10">
        <f t="shared" si="1"/>
        <v>13.3</v>
      </c>
      <c r="AP31" s="10">
        <f t="shared" si="1"/>
        <v>3.1</v>
      </c>
      <c r="AQ31" s="10"/>
      <c r="AR31" s="10">
        <f t="shared" si="1"/>
        <v>18.6</v>
      </c>
      <c r="AS31" s="10">
        <f t="shared" si="1"/>
        <v>8.5</v>
      </c>
      <c r="AT31" s="10">
        <f t="shared" si="1"/>
        <v>9.8</v>
      </c>
    </row>
    <row r="32" spans="2:45" ht="12.75">
      <c r="B32" s="26">
        <f>AVERAGE(E31:AK31)</f>
        <v>10.969696969696969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Q32" s="4"/>
      <c r="AR32" s="4"/>
      <c r="AS32" s="4"/>
    </row>
  </sheetData>
  <sheetProtection/>
  <conditionalFormatting sqref="E31:AT31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2023-10-11T14:58:54Z</dcterms:modified>
  <cp:category/>
  <cp:version/>
  <cp:contentType/>
  <cp:contentStatus/>
</cp:coreProperties>
</file>