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8" yWindow="132" windowWidth="9180" windowHeight="4500" activeTab="0"/>
  </bookViews>
  <sheets>
    <sheet name="PSI" sheetId="1" r:id="rId1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<sst xmlns="http://schemas.openxmlformats.org/spreadsheetml/2006/main" count="158" uniqueCount="148">
  <si>
    <t>BAREME</t>
  </si>
  <si>
    <t>Total</t>
  </si>
  <si>
    <r>
      <t>Notation</t>
    </r>
    <r>
      <rPr>
        <sz val="11"/>
        <rFont val="Arial"/>
        <family val="2"/>
      </rPr>
      <t xml:space="preserve">
programme qui marche 
algo bon mais pb syntaxe Python
erreur algo mais syntaxe Pthon OK
sinon (grosse erreur syntaxe, algo)
</t>
    </r>
  </si>
  <si>
    <t>Clément</t>
  </si>
  <si>
    <t>Julien</t>
  </si>
  <si>
    <t>Nicolas</t>
  </si>
  <si>
    <t>Quentin</t>
  </si>
  <si>
    <t>Valentin</t>
  </si>
  <si>
    <t>Nathan</t>
  </si>
  <si>
    <t>PETIT</t>
  </si>
  <si>
    <t>Mathieu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</si>
  <si>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</si>
  <si>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</si>
  <si>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</si>
  <si>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</si>
  <si>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</si>
  <si>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</si>
  <si>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</si>
  <si>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</si>
  <si>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</si>
  <si>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</si>
  <si>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</si>
  <si>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</si>
  <si>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</si>
  <si>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</si>
  <si>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</si>
  <si>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</si>
  <si>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</si>
  <si>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</si>
  <si>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</si>
  <si>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</si>
  <si>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</si>
  <si>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</si>
  <si>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Alexis</t>
  </si>
  <si>
    <t>ROBIN</t>
  </si>
  <si>
    <t>Océane</t>
  </si>
  <si>
    <t xml:space="preserve">pts
1
,5
,2
0
</t>
  </si>
  <si>
    <t>ABDELLATIF</t>
  </si>
  <si>
    <t>ABRIAL</t>
  </si>
  <si>
    <t>AOUAME</t>
  </si>
  <si>
    <t>BELLET</t>
  </si>
  <si>
    <t>BENNANI</t>
  </si>
  <si>
    <t>BENSALEM</t>
  </si>
  <si>
    <t>BOHIN</t>
  </si>
  <si>
    <t>BROSSIER</t>
  </si>
  <si>
    <t>BUCH</t>
  </si>
  <si>
    <t>CANISARES</t>
  </si>
  <si>
    <t>CARDON</t>
  </si>
  <si>
    <t>CASTERAN</t>
  </si>
  <si>
    <t>CLAIR-PARRE</t>
  </si>
  <si>
    <t>COHEN</t>
  </si>
  <si>
    <t>ETCHEBERRY</t>
  </si>
  <si>
    <t>FOREST</t>
  </si>
  <si>
    <t>FOURAGE</t>
  </si>
  <si>
    <t>FRANCOIS</t>
  </si>
  <si>
    <t>GOTAS</t>
  </si>
  <si>
    <t>GRANGIE</t>
  </si>
  <si>
    <t>HANNOU</t>
  </si>
  <si>
    <t>HASHIM-FAROOQI</t>
  </si>
  <si>
    <t>JACQUIER</t>
  </si>
  <si>
    <t>JOSSE</t>
  </si>
  <si>
    <t>KERLEROUX</t>
  </si>
  <si>
    <t>KHOURY</t>
  </si>
  <si>
    <t>LAUDE</t>
  </si>
  <si>
    <t>LAURICHESSE</t>
  </si>
  <si>
    <t>LENDROIT</t>
  </si>
  <si>
    <t>LLUCH-SALA</t>
  </si>
  <si>
    <t>LOUBATERES</t>
  </si>
  <si>
    <t>MADELENAT</t>
  </si>
  <si>
    <t>MAKHLOUFI</t>
  </si>
  <si>
    <t>MAMALET</t>
  </si>
  <si>
    <t>MELADE</t>
  </si>
  <si>
    <t>MONCOMBLE</t>
  </si>
  <si>
    <t>MOUYSSET</t>
  </si>
  <si>
    <t>PIEDRAFITA</t>
  </si>
  <si>
    <t>PIERASCO</t>
  </si>
  <si>
    <t>REDDAD</t>
  </si>
  <si>
    <t>RIDEREAU</t>
  </si>
  <si>
    <t>RIGAL</t>
  </si>
  <si>
    <t>SANCHEZ-FRAIRET</t>
  </si>
  <si>
    <t>SARTORIUS</t>
  </si>
  <si>
    <t>SAUVEZIE</t>
  </si>
  <si>
    <t>TETELIN</t>
  </si>
  <si>
    <t>Elyes</t>
  </si>
  <si>
    <t>Hugo</t>
  </si>
  <si>
    <t>Layth</t>
  </si>
  <si>
    <t>Louis</t>
  </si>
  <si>
    <t>Meryem</t>
  </si>
  <si>
    <t>Yassine</t>
  </si>
  <si>
    <t>Arthur</t>
  </si>
  <si>
    <t>Guillem</t>
  </si>
  <si>
    <t>Thomas</t>
  </si>
  <si>
    <t>Samuel</t>
  </si>
  <si>
    <t>Noah</t>
  </si>
  <si>
    <t>Matthieu</t>
  </si>
  <si>
    <t>Emeric</t>
  </si>
  <si>
    <t>Jihane</t>
  </si>
  <si>
    <t>Medjibe</t>
  </si>
  <si>
    <t>Maelle</t>
  </si>
  <si>
    <t>Clara</t>
  </si>
  <si>
    <t>Camille</t>
  </si>
  <si>
    <t>Marion</t>
  </si>
  <si>
    <t>Jolan</t>
  </si>
  <si>
    <t>Noémie</t>
  </si>
  <si>
    <t>Yacine</t>
  </si>
  <si>
    <t>Prune</t>
  </si>
  <si>
    <t>Ulrich</t>
  </si>
  <si>
    <t>Benjamin</t>
  </si>
  <si>
    <t>Pierre-Louis</t>
  </si>
  <si>
    <t>Joachim</t>
  </si>
  <si>
    <t>Gauthier</t>
  </si>
  <si>
    <t>Jules</t>
  </si>
  <si>
    <t>Simon</t>
  </si>
  <si>
    <t>Dimitri</t>
  </si>
  <si>
    <t>Macéo</t>
  </si>
  <si>
    <t>pres</t>
  </si>
  <si>
    <t xml:space="preserve"> </t>
  </si>
  <si>
    <t>montant 2,56dollars</t>
  </si>
  <si>
    <t>glyphe = j</t>
  </si>
  <si>
    <t>SQL 1</t>
  </si>
  <si>
    <t>SQL2</t>
  </si>
  <si>
    <t>SQL3</t>
  </si>
  <si>
    <t>points(v)</t>
  </si>
  <si>
    <t>dim (l, int)</t>
  </si>
  <si>
    <t>largeur(v)</t>
  </si>
  <si>
    <t>obtention_largeur(police)</t>
  </si>
  <si>
    <t>transforme(f,v)</t>
  </si>
  <si>
    <t>largeur divisée par 2</t>
  </si>
  <si>
    <t>penche(v)</t>
  </si>
  <si>
    <t>pixels encrés</t>
  </si>
  <si>
    <t>pb --&gt; assert</t>
  </si>
  <si>
    <t>pixels encres l17, pb ?</t>
  </si>
  <si>
    <t>trace_segment(im, p0, p1)</t>
  </si>
  <si>
    <t>trace_quadrant_sud(im,p0,p1)</t>
  </si>
  <si>
    <t>position(p,pz,taille)</t>
  </si>
  <si>
    <t>affiche_car(page,c,police,roman,taille)</t>
  </si>
  <si>
    <t>Q24</t>
  </si>
  <si>
    <t>Q25</t>
  </si>
  <si>
    <t>Q26</t>
  </si>
  <si>
    <t>Q23</t>
  </si>
  <si>
    <t>affiche_mot(page,c,police,roman,pz,taille)</t>
  </si>
  <si>
    <t>algo glouton</t>
  </si>
  <si>
    <t>coût --&gt; meilleur b</t>
  </si>
  <si>
    <t>progd_memo (mémoisation, dictionnaire)</t>
  </si>
  <si>
    <t>complexité 2^n naif VS n^3 dynamique</t>
  </si>
  <si>
    <t>lignes(mots,t,L)</t>
  </si>
  <si>
    <t>formatage(lignesdemots, L)</t>
  </si>
  <si>
    <t>DS2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</si>
</sst>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[$-40C]General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194" fontId="29" fillId="0" borderId="0">
      <alignment/>
      <protection/>
    </xf>
    <xf numFmtId="0" fontId="29" fillId="0" borderId="0">
      <alignment/>
      <protection/>
    </xf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 applyProtection="1">
      <alignment textRotation="75"/>
      <protection hidden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textRotation="75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7" borderId="16" xfId="0" applyFont="1" applyFill="1" applyBorder="1" applyAlignment="1">
      <alignment/>
    </xf>
    <xf numFmtId="0" fontId="0" fillId="7" borderId="17" xfId="0" applyFont="1" applyFill="1" applyBorder="1" applyAlignment="1">
      <alignment wrapText="1"/>
    </xf>
    <xf numFmtId="0" fontId="0" fillId="7" borderId="18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textRotation="75"/>
      <protection hidden="1"/>
    </xf>
    <xf numFmtId="0" fontId="3" fillId="0" borderId="10" xfId="0" applyFont="1" applyBorder="1" applyAlignment="1" applyProtection="1">
      <alignment textRotation="75"/>
      <protection hidden="1"/>
    </xf>
    <xf numFmtId="0" fontId="3" fillId="36" borderId="10" xfId="0" applyFont="1" applyFill="1" applyBorder="1" applyAlignment="1" applyProtection="1">
      <alignment textRotation="75"/>
      <protection hidden="1"/>
    </xf>
    <xf numFmtId="0" fontId="3" fillId="0" borderId="10" xfId="0" applyFont="1" applyBorder="1" applyAlignment="1" applyProtection="1">
      <alignment textRotation="75"/>
      <protection hidden="1"/>
    </xf>
    <xf numFmtId="0" fontId="3" fillId="0" borderId="10" xfId="0" applyFont="1" applyBorder="1" applyAlignment="1">
      <alignment horizontal="center" textRotation="90"/>
    </xf>
    <xf numFmtId="0" fontId="3" fillId="36" borderId="10" xfId="0" applyFont="1" applyFill="1" applyBorder="1" applyAlignment="1">
      <alignment horizontal="center" textRotation="90"/>
    </xf>
    <xf numFmtId="0" fontId="3" fillId="0" borderId="10" xfId="0" applyFont="1" applyBorder="1" applyAlignment="1" applyProtection="1">
      <alignment textRotation="90"/>
      <protection hidden="1"/>
    </xf>
    <xf numFmtId="0" fontId="0" fillId="6" borderId="10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3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13" borderId="19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0" fillId="10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0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7"/>
  <sheetViews>
    <sheetView tabSelected="1" zoomScale="67" zoomScaleNormal="67" zoomScalePageLayoutView="0" workbookViewId="0" topLeftCell="A1">
      <pane xSplit="3" ySplit="1" topLeftCell="I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R43" sqref="R43"/>
    </sheetView>
  </sheetViews>
  <sheetFormatPr defaultColWidth="11.421875" defaultRowHeight="12.75"/>
  <cols>
    <col min="1" max="1" width="4.421875" style="6" bestFit="1" customWidth="1"/>
    <col min="2" max="2" width="38.8515625" style="6" customWidth="1"/>
    <col min="3" max="3" width="6.8515625" style="7" customWidth="1"/>
    <col min="4" max="4" width="1.421875" style="7" customWidth="1"/>
    <col min="5" max="14" width="5.7109375" style="3" customWidth="1"/>
    <col min="15" max="25" width="5.7109375" style="4" customWidth="1"/>
    <col min="26" max="44" width="5.7109375" style="3" customWidth="1"/>
    <col min="45" max="48" width="5.7109375" style="6" customWidth="1"/>
    <col min="49" max="51" width="5.7109375" style="1" customWidth="1"/>
    <col min="52" max="52" width="5.28125" style="1" customWidth="1"/>
    <col min="53" max="16384" width="11.421875" style="1" customWidth="1"/>
  </cols>
  <sheetData>
    <row r="1" spans="1:52" ht="107.25" customHeight="1">
      <c r="A1" s="12" t="s">
        <v>36</v>
      </c>
      <c r="B1" s="11" t="s">
        <v>2</v>
      </c>
      <c r="C1" s="2" t="s">
        <v>0</v>
      </c>
      <c r="D1" s="3"/>
      <c r="E1" s="38" t="s">
        <v>37</v>
      </c>
      <c r="F1" s="38" t="s">
        <v>38</v>
      </c>
      <c r="G1" s="38" t="s">
        <v>39</v>
      </c>
      <c r="H1" s="38" t="s">
        <v>40</v>
      </c>
      <c r="I1" s="38" t="s">
        <v>41</v>
      </c>
      <c r="J1" s="38" t="s">
        <v>42</v>
      </c>
      <c r="K1" s="38" t="s">
        <v>43</v>
      </c>
      <c r="L1" s="39" t="s">
        <v>44</v>
      </c>
      <c r="M1" s="38" t="s">
        <v>45</v>
      </c>
      <c r="N1" s="38" t="s">
        <v>46</v>
      </c>
      <c r="O1" s="38" t="s">
        <v>47</v>
      </c>
      <c r="P1" s="38" t="s">
        <v>48</v>
      </c>
      <c r="Q1" s="38" t="s">
        <v>49</v>
      </c>
      <c r="R1" s="38" t="s">
        <v>50</v>
      </c>
      <c r="S1" s="38" t="s">
        <v>51</v>
      </c>
      <c r="T1" s="38" t="s">
        <v>52</v>
      </c>
      <c r="U1" s="38" t="s">
        <v>53</v>
      </c>
      <c r="V1" s="38" t="s">
        <v>54</v>
      </c>
      <c r="W1" s="38" t="s">
        <v>55</v>
      </c>
      <c r="X1" s="38" t="s">
        <v>56</v>
      </c>
      <c r="Y1" s="38" t="s">
        <v>57</v>
      </c>
      <c r="Z1" s="38" t="s">
        <v>58</v>
      </c>
      <c r="AA1" s="38" t="s">
        <v>59</v>
      </c>
      <c r="AB1" s="38" t="s">
        <v>60</v>
      </c>
      <c r="AC1" s="38" t="s">
        <v>61</v>
      </c>
      <c r="AD1" s="38" t="s">
        <v>62</v>
      </c>
      <c r="AE1" s="38" t="s">
        <v>63</v>
      </c>
      <c r="AF1" s="39" t="s">
        <v>64</v>
      </c>
      <c r="AG1" s="39" t="s">
        <v>65</v>
      </c>
      <c r="AH1" s="38" t="s">
        <v>66</v>
      </c>
      <c r="AI1" s="38" t="s">
        <v>67</v>
      </c>
      <c r="AJ1" s="38" t="s">
        <v>68</v>
      </c>
      <c r="AK1" s="38" t="s">
        <v>69</v>
      </c>
      <c r="AL1" s="40" t="s">
        <v>70</v>
      </c>
      <c r="AM1" s="38" t="s">
        <v>71</v>
      </c>
      <c r="AN1" s="38" t="s">
        <v>72</v>
      </c>
      <c r="AO1" s="38" t="s">
        <v>73</v>
      </c>
      <c r="AP1" s="38" t="s">
        <v>9</v>
      </c>
      <c r="AQ1" s="38" t="s">
        <v>74</v>
      </c>
      <c r="AR1" s="38" t="s">
        <v>75</v>
      </c>
      <c r="AS1" s="38" t="s">
        <v>76</v>
      </c>
      <c r="AT1" s="38" t="s">
        <v>77</v>
      </c>
      <c r="AU1" s="38" t="s">
        <v>78</v>
      </c>
      <c r="AV1" s="38" t="s">
        <v>34</v>
      </c>
      <c r="AW1" s="38" t="s">
        <v>79</v>
      </c>
      <c r="AX1" s="38" t="s">
        <v>80</v>
      </c>
      <c r="AY1" s="38" t="s">
        <v>81</v>
      </c>
      <c r="AZ1" s="38" t="s">
        <v>82</v>
      </c>
    </row>
    <row r="2" spans="1:52" ht="33" customHeight="1">
      <c r="A2" s="35"/>
      <c r="B2" s="36"/>
      <c r="C2" s="37"/>
      <c r="D2" s="15"/>
      <c r="E2" s="41" t="s">
        <v>83</v>
      </c>
      <c r="F2" s="41" t="s">
        <v>84</v>
      </c>
      <c r="G2" s="41" t="s">
        <v>85</v>
      </c>
      <c r="H2" s="41" t="s">
        <v>86</v>
      </c>
      <c r="I2" s="41" t="s">
        <v>87</v>
      </c>
      <c r="J2" s="41" t="s">
        <v>88</v>
      </c>
      <c r="K2" s="41" t="s">
        <v>89</v>
      </c>
      <c r="L2" s="42" t="s">
        <v>10</v>
      </c>
      <c r="M2" s="41" t="s">
        <v>90</v>
      </c>
      <c r="N2" s="41" t="s">
        <v>91</v>
      </c>
      <c r="O2" s="41" t="s">
        <v>91</v>
      </c>
      <c r="P2" s="41" t="s">
        <v>6</v>
      </c>
      <c r="Q2" s="41" t="s">
        <v>84</v>
      </c>
      <c r="R2" s="41" t="s">
        <v>92</v>
      </c>
      <c r="S2" s="41" t="s">
        <v>3</v>
      </c>
      <c r="T2" s="41" t="s">
        <v>93</v>
      </c>
      <c r="U2" s="41" t="s">
        <v>92</v>
      </c>
      <c r="V2" s="41" t="s">
        <v>33</v>
      </c>
      <c r="W2" s="41" t="s">
        <v>94</v>
      </c>
      <c r="X2" s="41" t="s">
        <v>95</v>
      </c>
      <c r="Y2" s="41" t="s">
        <v>96</v>
      </c>
      <c r="Z2" s="41" t="s">
        <v>97</v>
      </c>
      <c r="AA2" s="41" t="s">
        <v>4</v>
      </c>
      <c r="AB2" s="41" t="s">
        <v>98</v>
      </c>
      <c r="AC2" s="41" t="s">
        <v>35</v>
      </c>
      <c r="AD2" s="41" t="s">
        <v>99</v>
      </c>
      <c r="AE2" s="41" t="s">
        <v>7</v>
      </c>
      <c r="AF2" s="42" t="s">
        <v>100</v>
      </c>
      <c r="AG2" s="42" t="s">
        <v>5</v>
      </c>
      <c r="AH2" s="41" t="s">
        <v>101</v>
      </c>
      <c r="AI2" s="41" t="s">
        <v>102</v>
      </c>
      <c r="AJ2" s="41" t="s">
        <v>103</v>
      </c>
      <c r="AK2" s="41" t="s">
        <v>104</v>
      </c>
      <c r="AL2" s="41" t="s">
        <v>105</v>
      </c>
      <c r="AM2" s="41" t="s">
        <v>106</v>
      </c>
      <c r="AN2" s="41" t="s">
        <v>84</v>
      </c>
      <c r="AO2" s="41" t="s">
        <v>107</v>
      </c>
      <c r="AP2" s="41" t="s">
        <v>108</v>
      </c>
      <c r="AQ2" s="41" t="s">
        <v>8</v>
      </c>
      <c r="AR2" s="41" t="s">
        <v>91</v>
      </c>
      <c r="AS2" s="41" t="s">
        <v>109</v>
      </c>
      <c r="AT2" s="41" t="s">
        <v>110</v>
      </c>
      <c r="AU2" s="41" t="s">
        <v>8</v>
      </c>
      <c r="AV2" s="41" t="s">
        <v>111</v>
      </c>
      <c r="AW2" s="41" t="s">
        <v>112</v>
      </c>
      <c r="AX2" s="41" t="s">
        <v>113</v>
      </c>
      <c r="AY2" s="43" t="s">
        <v>89</v>
      </c>
      <c r="AZ2" s="43" t="s">
        <v>114</v>
      </c>
    </row>
    <row r="3" spans="1:51" ht="12.75">
      <c r="A3" s="13"/>
      <c r="B3" s="14" t="s">
        <v>147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2" s="16" customFormat="1" ht="12.75">
      <c r="A4" s="17" t="s">
        <v>11</v>
      </c>
      <c r="B4" s="44" t="s">
        <v>117</v>
      </c>
      <c r="C4" s="18">
        <v>2</v>
      </c>
      <c r="D4" s="19"/>
      <c r="E4" s="18">
        <v>1</v>
      </c>
      <c r="F4" s="18">
        <v>1</v>
      </c>
      <c r="G4" s="18"/>
      <c r="H4" s="18">
        <v>1</v>
      </c>
      <c r="I4" s="18">
        <v>1</v>
      </c>
      <c r="J4" s="18">
        <v>1</v>
      </c>
      <c r="K4" s="18">
        <v>0.5</v>
      </c>
      <c r="L4" s="18"/>
      <c r="M4" s="18"/>
      <c r="N4" s="18"/>
      <c r="O4" s="18"/>
      <c r="P4" s="18">
        <v>1</v>
      </c>
      <c r="Q4" s="18"/>
      <c r="R4" s="18"/>
      <c r="S4" s="18"/>
      <c r="T4" s="18">
        <v>1</v>
      </c>
      <c r="U4" s="18">
        <v>1</v>
      </c>
      <c r="V4" s="18"/>
      <c r="W4" s="18">
        <v>1</v>
      </c>
      <c r="X4" s="18">
        <v>1</v>
      </c>
      <c r="Y4" s="18">
        <v>1</v>
      </c>
      <c r="Z4" s="18"/>
      <c r="AA4" s="18">
        <v>1</v>
      </c>
      <c r="AB4" s="18">
        <v>0.5</v>
      </c>
      <c r="AC4" s="18">
        <v>1</v>
      </c>
      <c r="AD4" s="18"/>
      <c r="AE4" s="18"/>
      <c r="AF4" s="18"/>
      <c r="AG4" s="18">
        <v>0.5</v>
      </c>
      <c r="AH4" s="18">
        <v>1</v>
      </c>
      <c r="AI4" s="18">
        <v>0.5</v>
      </c>
      <c r="AJ4" s="18">
        <v>1</v>
      </c>
      <c r="AK4" s="18">
        <v>1</v>
      </c>
      <c r="AL4" s="18">
        <v>1</v>
      </c>
      <c r="AM4" s="18">
        <v>1</v>
      </c>
      <c r="AN4" s="18">
        <v>0.5</v>
      </c>
      <c r="AO4" s="18"/>
      <c r="AP4" s="18">
        <v>1</v>
      </c>
      <c r="AQ4" s="18">
        <v>1</v>
      </c>
      <c r="AR4" s="18">
        <v>1</v>
      </c>
      <c r="AS4" s="18"/>
      <c r="AT4" s="18">
        <v>0.5</v>
      </c>
      <c r="AU4" s="18"/>
      <c r="AV4" s="18">
        <v>0.5</v>
      </c>
      <c r="AW4" s="18">
        <v>1</v>
      </c>
      <c r="AX4" s="18"/>
      <c r="AY4" s="18">
        <v>1</v>
      </c>
      <c r="AZ4" s="18">
        <v>1</v>
      </c>
    </row>
    <row r="5" spans="1:52" s="16" customFormat="1" ht="12.75">
      <c r="A5" s="17" t="s">
        <v>12</v>
      </c>
      <c r="B5" s="44" t="s">
        <v>118</v>
      </c>
      <c r="C5" s="18">
        <v>2</v>
      </c>
      <c r="D5" s="19"/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0.8</v>
      </c>
      <c r="K5" s="18">
        <v>1</v>
      </c>
      <c r="L5" s="18">
        <v>1</v>
      </c>
      <c r="M5" s="18">
        <v>0.5</v>
      </c>
      <c r="N5" s="18">
        <v>1</v>
      </c>
      <c r="O5" s="18">
        <v>0.8</v>
      </c>
      <c r="P5" s="18">
        <v>1</v>
      </c>
      <c r="Q5" s="18"/>
      <c r="R5" s="18">
        <v>1</v>
      </c>
      <c r="S5" s="18">
        <v>1</v>
      </c>
      <c r="T5" s="18">
        <v>0.5</v>
      </c>
      <c r="U5" s="18">
        <v>0.8</v>
      </c>
      <c r="V5" s="18">
        <v>1</v>
      </c>
      <c r="W5" s="18">
        <v>1</v>
      </c>
      <c r="X5" s="18">
        <v>1</v>
      </c>
      <c r="Y5" s="18">
        <v>1</v>
      </c>
      <c r="Z5" s="18"/>
      <c r="AA5" s="18">
        <v>1</v>
      </c>
      <c r="AB5" s="18">
        <v>1</v>
      </c>
      <c r="AC5" s="18">
        <v>1</v>
      </c>
      <c r="AD5" s="18">
        <v>1</v>
      </c>
      <c r="AE5" s="18">
        <v>1</v>
      </c>
      <c r="AF5" s="18">
        <v>1</v>
      </c>
      <c r="AG5" s="18">
        <v>1</v>
      </c>
      <c r="AH5" s="18">
        <v>1</v>
      </c>
      <c r="AI5" s="18">
        <v>1</v>
      </c>
      <c r="AJ5" s="18">
        <v>1</v>
      </c>
      <c r="AK5" s="18">
        <v>1</v>
      </c>
      <c r="AL5" s="18">
        <v>1</v>
      </c>
      <c r="AM5" s="18">
        <v>1</v>
      </c>
      <c r="AN5" s="18">
        <v>1</v>
      </c>
      <c r="AO5" s="18">
        <v>1</v>
      </c>
      <c r="AP5" s="18">
        <v>1</v>
      </c>
      <c r="AQ5" s="18">
        <v>1</v>
      </c>
      <c r="AR5" s="18">
        <v>1</v>
      </c>
      <c r="AS5" s="18">
        <v>1</v>
      </c>
      <c r="AT5" s="18">
        <v>1</v>
      </c>
      <c r="AU5" s="18">
        <v>1</v>
      </c>
      <c r="AV5" s="18">
        <v>1</v>
      </c>
      <c r="AW5" s="18">
        <v>1</v>
      </c>
      <c r="AX5" s="18">
        <v>1</v>
      </c>
      <c r="AY5" s="18">
        <v>1</v>
      </c>
      <c r="AZ5" s="18">
        <v>1</v>
      </c>
    </row>
    <row r="6" spans="1:52" s="16" customFormat="1" ht="12.75">
      <c r="A6" s="17" t="s">
        <v>13</v>
      </c>
      <c r="B6" s="44" t="s">
        <v>119</v>
      </c>
      <c r="C6" s="18">
        <v>2</v>
      </c>
      <c r="D6" s="19"/>
      <c r="E6" s="18">
        <v>1</v>
      </c>
      <c r="F6" s="18">
        <v>1</v>
      </c>
      <c r="G6" s="18">
        <v>0.8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0.2</v>
      </c>
      <c r="N6" s="18"/>
      <c r="O6" s="18">
        <v>0.2</v>
      </c>
      <c r="P6" s="18">
        <v>1</v>
      </c>
      <c r="Q6" s="18">
        <v>1</v>
      </c>
      <c r="R6" s="18">
        <v>1</v>
      </c>
      <c r="S6" s="18">
        <v>0.8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/>
      <c r="Z6" s="18">
        <v>1</v>
      </c>
      <c r="AA6" s="18">
        <v>1</v>
      </c>
      <c r="AB6" s="18">
        <v>1</v>
      </c>
      <c r="AC6" s="18">
        <v>1</v>
      </c>
      <c r="AD6" s="18">
        <v>1</v>
      </c>
      <c r="AE6" s="18">
        <v>0.8</v>
      </c>
      <c r="AF6" s="18">
        <v>0.5</v>
      </c>
      <c r="AG6" s="18">
        <v>1</v>
      </c>
      <c r="AH6" s="18">
        <v>0.8</v>
      </c>
      <c r="AI6" s="18">
        <v>1</v>
      </c>
      <c r="AJ6" s="18">
        <v>1</v>
      </c>
      <c r="AK6" s="18">
        <v>1</v>
      </c>
      <c r="AL6" s="18">
        <v>1</v>
      </c>
      <c r="AM6" s="18">
        <v>1</v>
      </c>
      <c r="AN6" s="18">
        <v>1</v>
      </c>
      <c r="AO6" s="18">
        <v>1</v>
      </c>
      <c r="AP6" s="18">
        <v>1</v>
      </c>
      <c r="AQ6" s="18">
        <v>1</v>
      </c>
      <c r="AR6" s="18">
        <v>1</v>
      </c>
      <c r="AS6" s="18">
        <v>0.5</v>
      </c>
      <c r="AT6" s="18">
        <v>1</v>
      </c>
      <c r="AU6" s="18">
        <v>1</v>
      </c>
      <c r="AV6" s="18">
        <v>0.2</v>
      </c>
      <c r="AW6" s="18">
        <v>1</v>
      </c>
      <c r="AX6" s="18">
        <v>1</v>
      </c>
      <c r="AY6" s="18">
        <v>0.8</v>
      </c>
      <c r="AZ6" s="18">
        <v>0.8</v>
      </c>
    </row>
    <row r="7" spans="1:52" s="16" customFormat="1" ht="12.75">
      <c r="A7" s="17" t="s">
        <v>14</v>
      </c>
      <c r="B7" s="44" t="s">
        <v>120</v>
      </c>
      <c r="C7" s="18">
        <v>4</v>
      </c>
      <c r="D7" s="19"/>
      <c r="E7" s="18">
        <v>1</v>
      </c>
      <c r="F7" s="18">
        <v>0.8</v>
      </c>
      <c r="G7" s="18">
        <v>0.2</v>
      </c>
      <c r="H7" s="18">
        <v>1</v>
      </c>
      <c r="I7" s="18"/>
      <c r="J7" s="18">
        <v>0.5</v>
      </c>
      <c r="K7" s="18">
        <v>0.8</v>
      </c>
      <c r="L7" s="18">
        <v>0.8</v>
      </c>
      <c r="M7" s="18"/>
      <c r="N7" s="18"/>
      <c r="O7" s="18">
        <v>0.8</v>
      </c>
      <c r="P7" s="18">
        <v>1</v>
      </c>
      <c r="Q7" s="18">
        <v>0.8</v>
      </c>
      <c r="R7" s="18">
        <v>1</v>
      </c>
      <c r="S7" s="18">
        <v>0.5</v>
      </c>
      <c r="T7" s="18">
        <v>0.8</v>
      </c>
      <c r="U7" s="18">
        <v>1</v>
      </c>
      <c r="V7" s="18">
        <v>0.5</v>
      </c>
      <c r="W7" s="18">
        <v>0.5</v>
      </c>
      <c r="X7" s="18">
        <v>1</v>
      </c>
      <c r="Y7" s="18"/>
      <c r="Z7" s="18"/>
      <c r="AA7" s="18"/>
      <c r="AB7" s="18">
        <v>0.5</v>
      </c>
      <c r="AC7" s="18">
        <v>1</v>
      </c>
      <c r="AD7" s="18"/>
      <c r="AE7" s="18">
        <v>0.5</v>
      </c>
      <c r="AF7" s="18">
        <v>0.2</v>
      </c>
      <c r="AG7" s="18">
        <v>0.8</v>
      </c>
      <c r="AH7" s="18">
        <v>0.8</v>
      </c>
      <c r="AI7" s="18">
        <v>0.8</v>
      </c>
      <c r="AJ7" s="18">
        <v>1</v>
      </c>
      <c r="AK7" s="18">
        <v>0.8</v>
      </c>
      <c r="AL7" s="18">
        <v>0.5</v>
      </c>
      <c r="AM7" s="18">
        <v>0.9</v>
      </c>
      <c r="AN7" s="18">
        <v>1</v>
      </c>
      <c r="AO7" s="18">
        <v>0.5</v>
      </c>
      <c r="AP7" s="18">
        <v>0.5</v>
      </c>
      <c r="AQ7" s="18">
        <v>0.5</v>
      </c>
      <c r="AR7" s="18">
        <v>1</v>
      </c>
      <c r="AS7" s="18"/>
      <c r="AT7" s="18">
        <v>0.5</v>
      </c>
      <c r="AU7" s="18"/>
      <c r="AV7" s="18">
        <v>0.2</v>
      </c>
      <c r="AW7" s="18">
        <v>0.2</v>
      </c>
      <c r="AX7" s="18">
        <v>0.2</v>
      </c>
      <c r="AY7" s="18">
        <v>0.8</v>
      </c>
      <c r="AZ7" s="18">
        <v>0.8</v>
      </c>
    </row>
    <row r="8" spans="1:52" s="20" customFormat="1" ht="12.75">
      <c r="A8" s="17" t="s">
        <v>15</v>
      </c>
      <c r="B8" s="44" t="s">
        <v>121</v>
      </c>
      <c r="C8" s="18">
        <v>4</v>
      </c>
      <c r="D8" s="19"/>
      <c r="E8" s="18">
        <v>1</v>
      </c>
      <c r="F8" s="18">
        <v>0.5</v>
      </c>
      <c r="G8" s="18"/>
      <c r="H8" s="18">
        <v>0.8</v>
      </c>
      <c r="I8" s="18"/>
      <c r="J8" s="18"/>
      <c r="K8" s="18">
        <v>0.8</v>
      </c>
      <c r="L8" s="18">
        <v>0.5</v>
      </c>
      <c r="M8" s="18"/>
      <c r="N8" s="18"/>
      <c r="O8" s="18"/>
      <c r="P8" s="18">
        <v>1</v>
      </c>
      <c r="Q8" s="18">
        <v>0.8</v>
      </c>
      <c r="R8" s="18">
        <v>0.8</v>
      </c>
      <c r="S8" s="18"/>
      <c r="T8" s="18">
        <v>1</v>
      </c>
      <c r="U8" s="18">
        <v>0.8</v>
      </c>
      <c r="V8" s="18">
        <v>0.5</v>
      </c>
      <c r="W8" s="18"/>
      <c r="X8" s="18">
        <v>1</v>
      </c>
      <c r="Y8" s="18"/>
      <c r="Z8" s="18">
        <v>0.2</v>
      </c>
      <c r="AA8" s="18"/>
      <c r="AB8" s="18">
        <v>0.5</v>
      </c>
      <c r="AC8" s="18">
        <v>1</v>
      </c>
      <c r="AD8" s="18"/>
      <c r="AE8" s="18"/>
      <c r="AF8" s="18">
        <v>0.2</v>
      </c>
      <c r="AG8" s="18">
        <v>1</v>
      </c>
      <c r="AH8" s="18">
        <v>0.8</v>
      </c>
      <c r="AI8" s="18">
        <v>0.5</v>
      </c>
      <c r="AJ8" s="18">
        <v>1</v>
      </c>
      <c r="AK8" s="18">
        <v>0.5</v>
      </c>
      <c r="AL8" s="18">
        <v>0.2</v>
      </c>
      <c r="AM8" s="18">
        <v>1</v>
      </c>
      <c r="AN8" s="18"/>
      <c r="AO8" s="18">
        <v>0.8</v>
      </c>
      <c r="AP8" s="18"/>
      <c r="AQ8" s="18">
        <v>0.5</v>
      </c>
      <c r="AR8" s="18"/>
      <c r="AS8" s="18"/>
      <c r="AT8" s="18">
        <v>0.2</v>
      </c>
      <c r="AU8" s="18"/>
      <c r="AV8" s="18"/>
      <c r="AW8" s="18"/>
      <c r="AX8" s="18">
        <v>0.2</v>
      </c>
      <c r="AY8" s="18">
        <v>0.5</v>
      </c>
      <c r="AZ8" s="18">
        <v>0.5</v>
      </c>
    </row>
    <row r="9" spans="1:52" s="20" customFormat="1" ht="12.75">
      <c r="A9" s="26" t="s">
        <v>16</v>
      </c>
      <c r="B9" s="34" t="s">
        <v>122</v>
      </c>
      <c r="C9" s="28">
        <v>4</v>
      </c>
      <c r="D9" s="29"/>
      <c r="E9" s="28">
        <v>1</v>
      </c>
      <c r="F9" s="28">
        <v>0.2</v>
      </c>
      <c r="G9" s="28">
        <v>1</v>
      </c>
      <c r="H9" s="28">
        <v>1</v>
      </c>
      <c r="I9" s="28"/>
      <c r="J9" s="28">
        <v>0.5</v>
      </c>
      <c r="K9" s="28">
        <v>1</v>
      </c>
      <c r="L9" s="28">
        <v>0.2</v>
      </c>
      <c r="M9" s="28"/>
      <c r="N9" s="28">
        <v>1</v>
      </c>
      <c r="O9" s="28">
        <v>0.8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0.2</v>
      </c>
      <c r="W9" s="28">
        <v>0.2</v>
      </c>
      <c r="X9" s="28">
        <v>1</v>
      </c>
      <c r="Y9" s="28"/>
      <c r="Z9" s="28">
        <v>0.2</v>
      </c>
      <c r="AA9" s="28">
        <v>1</v>
      </c>
      <c r="AB9" s="28"/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0.2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/>
      <c r="AU9" s="28">
        <v>0.2</v>
      </c>
      <c r="AV9" s="28">
        <v>1</v>
      </c>
      <c r="AW9" s="28">
        <v>0.2</v>
      </c>
      <c r="AX9" s="28">
        <v>1</v>
      </c>
      <c r="AY9" s="28">
        <v>0.2</v>
      </c>
      <c r="AZ9" s="28">
        <v>1</v>
      </c>
    </row>
    <row r="10" spans="1:52" s="20" customFormat="1" ht="12.75">
      <c r="A10" s="26" t="s">
        <v>17</v>
      </c>
      <c r="B10" s="34" t="s">
        <v>123</v>
      </c>
      <c r="C10" s="28">
        <v>3</v>
      </c>
      <c r="D10" s="29"/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0.5</v>
      </c>
      <c r="K10" s="28">
        <v>1</v>
      </c>
      <c r="L10" s="28">
        <v>1</v>
      </c>
      <c r="M10" s="28">
        <v>0.5</v>
      </c>
      <c r="N10" s="28">
        <v>1</v>
      </c>
      <c r="O10" s="28">
        <v>0.8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0.5</v>
      </c>
      <c r="W10" s="28">
        <v>1</v>
      </c>
      <c r="X10" s="28">
        <v>1</v>
      </c>
      <c r="Y10" s="28"/>
      <c r="Z10" s="28">
        <v>0.2</v>
      </c>
      <c r="AA10" s="28">
        <v>1</v>
      </c>
      <c r="AB10" s="28"/>
      <c r="AC10" s="28">
        <v>1</v>
      </c>
      <c r="AD10" s="28">
        <v>1</v>
      </c>
      <c r="AE10" s="28">
        <v>1</v>
      </c>
      <c r="AF10" s="28">
        <v>1</v>
      </c>
      <c r="AG10" s="28">
        <v>1</v>
      </c>
      <c r="AH10" s="28">
        <v>1</v>
      </c>
      <c r="AI10" s="28">
        <v>1</v>
      </c>
      <c r="AJ10" s="28">
        <v>1</v>
      </c>
      <c r="AK10" s="28">
        <v>1</v>
      </c>
      <c r="AL10" s="28">
        <v>1</v>
      </c>
      <c r="AM10" s="28">
        <v>0.9</v>
      </c>
      <c r="AN10" s="28">
        <v>1</v>
      </c>
      <c r="AO10" s="28">
        <v>0.5</v>
      </c>
      <c r="AP10" s="28">
        <v>1</v>
      </c>
      <c r="AQ10" s="28">
        <v>1</v>
      </c>
      <c r="AR10" s="28">
        <v>1</v>
      </c>
      <c r="AS10" s="28">
        <v>1</v>
      </c>
      <c r="AT10" s="28"/>
      <c r="AU10" s="28">
        <v>1</v>
      </c>
      <c r="AV10" s="28">
        <v>1</v>
      </c>
      <c r="AW10" s="28">
        <v>1</v>
      </c>
      <c r="AX10" s="28">
        <v>1</v>
      </c>
      <c r="AY10" s="28">
        <v>1</v>
      </c>
      <c r="AZ10" s="28">
        <v>0.8</v>
      </c>
    </row>
    <row r="11" spans="1:52" s="20" customFormat="1" ht="12.75">
      <c r="A11" s="26" t="s">
        <v>18</v>
      </c>
      <c r="B11" s="34" t="s">
        <v>124</v>
      </c>
      <c r="C11" s="28">
        <v>3</v>
      </c>
      <c r="D11" s="29"/>
      <c r="E11" s="28">
        <v>1</v>
      </c>
      <c r="F11" s="28">
        <v>0.8</v>
      </c>
      <c r="G11" s="28">
        <v>1</v>
      </c>
      <c r="H11" s="28">
        <v>1</v>
      </c>
      <c r="I11" s="28">
        <v>0.2</v>
      </c>
      <c r="J11" s="28">
        <v>1</v>
      </c>
      <c r="K11" s="28">
        <v>1</v>
      </c>
      <c r="L11" s="28">
        <v>0.8</v>
      </c>
      <c r="M11" s="28">
        <v>1</v>
      </c>
      <c r="N11" s="28">
        <v>0.5</v>
      </c>
      <c r="O11" s="2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0.8</v>
      </c>
      <c r="W11" s="28">
        <v>0.2</v>
      </c>
      <c r="X11" s="28">
        <v>1</v>
      </c>
      <c r="Y11" s="28"/>
      <c r="Z11" s="28">
        <v>0.8</v>
      </c>
      <c r="AA11" s="28">
        <v>1</v>
      </c>
      <c r="AB11" s="28">
        <v>0.2</v>
      </c>
      <c r="AC11" s="28">
        <v>1</v>
      </c>
      <c r="AD11" s="28">
        <v>1</v>
      </c>
      <c r="AE11" s="28">
        <v>0.8</v>
      </c>
      <c r="AF11" s="28">
        <v>1</v>
      </c>
      <c r="AG11" s="28">
        <v>1</v>
      </c>
      <c r="AH11" s="28">
        <v>0.8</v>
      </c>
      <c r="AI11" s="28">
        <v>0.8</v>
      </c>
      <c r="AJ11" s="28">
        <v>1</v>
      </c>
      <c r="AK11" s="28">
        <v>1</v>
      </c>
      <c r="AL11" s="28">
        <v>0.5</v>
      </c>
      <c r="AM11" s="28">
        <v>1</v>
      </c>
      <c r="AN11" s="28">
        <v>1</v>
      </c>
      <c r="AO11" s="28">
        <v>0.2</v>
      </c>
      <c r="AP11" s="28">
        <v>0.8</v>
      </c>
      <c r="AQ11" s="28">
        <v>1</v>
      </c>
      <c r="AR11" s="28">
        <v>1</v>
      </c>
      <c r="AS11" s="28">
        <v>1</v>
      </c>
      <c r="AT11" s="28">
        <v>0.2</v>
      </c>
      <c r="AU11" s="28">
        <v>0.2</v>
      </c>
      <c r="AV11" s="28">
        <v>0.8</v>
      </c>
      <c r="AW11" s="28">
        <v>1</v>
      </c>
      <c r="AX11" s="28">
        <v>1</v>
      </c>
      <c r="AY11" s="28">
        <v>0.5</v>
      </c>
      <c r="AZ11" s="28">
        <v>1</v>
      </c>
    </row>
    <row r="12" spans="1:52" s="20" customFormat="1" ht="12.75">
      <c r="A12" s="26" t="s">
        <v>19</v>
      </c>
      <c r="B12" s="34" t="s">
        <v>125</v>
      </c>
      <c r="C12" s="28">
        <v>5</v>
      </c>
      <c r="D12" s="29"/>
      <c r="E12" s="28">
        <v>0.8</v>
      </c>
      <c r="F12" s="28">
        <v>0.9</v>
      </c>
      <c r="G12" s="28">
        <v>0.5</v>
      </c>
      <c r="H12" s="28">
        <v>1</v>
      </c>
      <c r="I12" s="28">
        <v>0.5</v>
      </c>
      <c r="J12" s="28"/>
      <c r="K12" s="28">
        <v>0.8</v>
      </c>
      <c r="L12" s="28"/>
      <c r="M12" s="28">
        <v>0.5</v>
      </c>
      <c r="N12" s="28">
        <v>0.9</v>
      </c>
      <c r="O12" s="28"/>
      <c r="P12" s="28">
        <v>1</v>
      </c>
      <c r="Q12" s="28">
        <v>0.5</v>
      </c>
      <c r="R12" s="28">
        <v>0.8</v>
      </c>
      <c r="S12" s="28">
        <v>0.5</v>
      </c>
      <c r="T12" s="28"/>
      <c r="U12" s="28">
        <v>1</v>
      </c>
      <c r="V12" s="28">
        <v>0.8</v>
      </c>
      <c r="W12" s="28">
        <v>0.5</v>
      </c>
      <c r="X12" s="28">
        <v>1</v>
      </c>
      <c r="Y12" s="28"/>
      <c r="Z12" s="28">
        <v>0.5</v>
      </c>
      <c r="AA12" s="28">
        <v>0.8</v>
      </c>
      <c r="AB12" s="28">
        <v>0.2</v>
      </c>
      <c r="AC12" s="28">
        <v>1</v>
      </c>
      <c r="AD12" s="28">
        <v>1</v>
      </c>
      <c r="AE12" s="28">
        <v>1</v>
      </c>
      <c r="AF12" s="28">
        <v>0.8</v>
      </c>
      <c r="AG12" s="28"/>
      <c r="AH12" s="28">
        <v>0.8</v>
      </c>
      <c r="AI12" s="28">
        <v>0.8</v>
      </c>
      <c r="AJ12" s="28">
        <v>1</v>
      </c>
      <c r="AK12" s="28">
        <v>1</v>
      </c>
      <c r="AL12" s="28">
        <v>0.5</v>
      </c>
      <c r="AM12" s="28">
        <v>0.8</v>
      </c>
      <c r="AN12" s="28">
        <v>1</v>
      </c>
      <c r="AO12" s="28"/>
      <c r="AP12" s="28"/>
      <c r="AQ12" s="28">
        <v>0.8</v>
      </c>
      <c r="AR12" s="28">
        <v>1</v>
      </c>
      <c r="AS12" s="28"/>
      <c r="AT12" s="28">
        <v>0.5</v>
      </c>
      <c r="AU12" s="28">
        <v>0.8</v>
      </c>
      <c r="AV12" s="28">
        <v>0.8</v>
      </c>
      <c r="AW12" s="28">
        <v>1</v>
      </c>
      <c r="AX12" s="28">
        <v>0.8</v>
      </c>
      <c r="AY12" s="28">
        <v>0.8</v>
      </c>
      <c r="AZ12" s="28">
        <v>0.8</v>
      </c>
    </row>
    <row r="13" spans="1:52" s="20" customFormat="1" ht="12.75">
      <c r="A13" s="26" t="s">
        <v>20</v>
      </c>
      <c r="B13" s="34" t="s">
        <v>126</v>
      </c>
      <c r="C13" s="28">
        <v>5</v>
      </c>
      <c r="D13" s="29"/>
      <c r="E13" s="28">
        <v>1</v>
      </c>
      <c r="F13" s="28">
        <v>0.2</v>
      </c>
      <c r="G13" s="28">
        <v>0.5</v>
      </c>
      <c r="H13" s="28">
        <v>1</v>
      </c>
      <c r="I13" s="28">
        <v>0.2</v>
      </c>
      <c r="J13" s="28">
        <v>0.5</v>
      </c>
      <c r="K13" s="28">
        <v>1</v>
      </c>
      <c r="L13" s="28">
        <v>0.5</v>
      </c>
      <c r="M13" s="28">
        <v>0.8</v>
      </c>
      <c r="N13" s="28">
        <v>0.5</v>
      </c>
      <c r="O13" s="28">
        <v>0.5</v>
      </c>
      <c r="P13" s="28">
        <v>1</v>
      </c>
      <c r="Q13" s="28">
        <v>0.2</v>
      </c>
      <c r="R13" s="28">
        <v>1</v>
      </c>
      <c r="S13" s="28"/>
      <c r="T13" s="28">
        <v>1</v>
      </c>
      <c r="U13" s="28">
        <v>1</v>
      </c>
      <c r="V13" s="28"/>
      <c r="W13" s="28">
        <v>1</v>
      </c>
      <c r="X13" s="28">
        <v>1</v>
      </c>
      <c r="Y13" s="28"/>
      <c r="Z13" s="28">
        <v>0.2</v>
      </c>
      <c r="AA13" s="28">
        <v>1</v>
      </c>
      <c r="AB13" s="28"/>
      <c r="AC13" s="28">
        <v>1</v>
      </c>
      <c r="AD13" s="28">
        <v>0.8</v>
      </c>
      <c r="AE13" s="28">
        <v>0.2</v>
      </c>
      <c r="AF13" s="28">
        <v>0.8</v>
      </c>
      <c r="AG13" s="28">
        <v>0.5</v>
      </c>
      <c r="AH13" s="28">
        <v>1</v>
      </c>
      <c r="AI13" s="28">
        <v>0.2</v>
      </c>
      <c r="AJ13" s="28">
        <v>1</v>
      </c>
      <c r="AK13" s="28">
        <v>0.8</v>
      </c>
      <c r="AL13" s="28">
        <v>1</v>
      </c>
      <c r="AM13" s="28">
        <v>1</v>
      </c>
      <c r="AN13" s="28">
        <v>0.8</v>
      </c>
      <c r="AO13" s="28">
        <v>0.2</v>
      </c>
      <c r="AP13" s="28">
        <v>0.5</v>
      </c>
      <c r="AQ13" s="28">
        <v>0.8</v>
      </c>
      <c r="AR13" s="28">
        <v>1</v>
      </c>
      <c r="AS13" s="28">
        <v>1</v>
      </c>
      <c r="AT13" s="28"/>
      <c r="AU13" s="28"/>
      <c r="AV13" s="28">
        <v>1</v>
      </c>
      <c r="AW13" s="28">
        <v>0.2</v>
      </c>
      <c r="AX13" s="28"/>
      <c r="AY13" s="28">
        <v>1</v>
      </c>
      <c r="AZ13" s="28">
        <v>0.5</v>
      </c>
    </row>
    <row r="14" spans="1:52" s="20" customFormat="1" ht="12.75">
      <c r="A14" s="26" t="s">
        <v>21</v>
      </c>
      <c r="B14" s="27" t="s">
        <v>127</v>
      </c>
      <c r="C14" s="28">
        <v>2</v>
      </c>
      <c r="D14" s="29"/>
      <c r="E14" s="28">
        <v>1</v>
      </c>
      <c r="F14" s="28">
        <v>1</v>
      </c>
      <c r="G14" s="28"/>
      <c r="H14" s="28">
        <v>1</v>
      </c>
      <c r="I14" s="28"/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0.5</v>
      </c>
      <c r="V14" s="28">
        <v>0.5</v>
      </c>
      <c r="W14" s="28">
        <v>1</v>
      </c>
      <c r="X14" s="28">
        <v>1</v>
      </c>
      <c r="Y14" s="28"/>
      <c r="Z14" s="28">
        <v>1</v>
      </c>
      <c r="AA14" s="28">
        <v>1</v>
      </c>
      <c r="AB14" s="28"/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0.5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/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</row>
    <row r="15" spans="1:52" s="20" customFormat="1" ht="12.75">
      <c r="A15" s="26" t="s">
        <v>22</v>
      </c>
      <c r="B15" s="34" t="s">
        <v>128</v>
      </c>
      <c r="C15" s="28">
        <v>4</v>
      </c>
      <c r="D15" s="29"/>
      <c r="E15" s="28">
        <v>1</v>
      </c>
      <c r="F15" s="28">
        <v>1</v>
      </c>
      <c r="G15" s="28">
        <v>0.5</v>
      </c>
      <c r="H15" s="28">
        <v>1</v>
      </c>
      <c r="I15" s="28"/>
      <c r="J15" s="28">
        <v>0.5</v>
      </c>
      <c r="K15" s="28">
        <v>1</v>
      </c>
      <c r="L15" s="28">
        <v>0.5</v>
      </c>
      <c r="M15" s="28">
        <v>1</v>
      </c>
      <c r="N15" s="28">
        <v>0.8</v>
      </c>
      <c r="O15" s="28">
        <v>0.8</v>
      </c>
      <c r="P15" s="28">
        <v>1</v>
      </c>
      <c r="Q15" s="28">
        <v>0.8</v>
      </c>
      <c r="R15" s="28">
        <v>1</v>
      </c>
      <c r="S15" s="28">
        <v>1</v>
      </c>
      <c r="T15" s="28">
        <v>0.8</v>
      </c>
      <c r="U15" s="28">
        <v>1</v>
      </c>
      <c r="V15" s="28"/>
      <c r="W15" s="28">
        <v>1</v>
      </c>
      <c r="X15" s="28">
        <v>1</v>
      </c>
      <c r="Y15" s="28"/>
      <c r="Z15" s="28">
        <v>1</v>
      </c>
      <c r="AA15" s="28">
        <v>1</v>
      </c>
      <c r="AB15" s="28">
        <v>0.5</v>
      </c>
      <c r="AC15" s="28">
        <v>1</v>
      </c>
      <c r="AD15" s="28">
        <v>1</v>
      </c>
      <c r="AE15" s="28">
        <v>0.5</v>
      </c>
      <c r="AF15" s="28">
        <v>1</v>
      </c>
      <c r="AG15" s="28">
        <v>1</v>
      </c>
      <c r="AH15" s="28">
        <v>1</v>
      </c>
      <c r="AI15" s="28">
        <v>0.5</v>
      </c>
      <c r="AJ15" s="28">
        <v>1</v>
      </c>
      <c r="AK15" s="28">
        <v>0.8</v>
      </c>
      <c r="AL15" s="28">
        <v>1</v>
      </c>
      <c r="AM15" s="28">
        <v>1</v>
      </c>
      <c r="AN15" s="28">
        <v>0.8</v>
      </c>
      <c r="AO15" s="28">
        <v>0.2</v>
      </c>
      <c r="AP15" s="28">
        <v>0.5</v>
      </c>
      <c r="AQ15" s="28">
        <v>1</v>
      </c>
      <c r="AR15" s="28">
        <v>0.8</v>
      </c>
      <c r="AS15" s="28">
        <v>1</v>
      </c>
      <c r="AT15" s="28">
        <v>0.5</v>
      </c>
      <c r="AU15" s="28">
        <v>0.8</v>
      </c>
      <c r="AV15" s="28">
        <v>1</v>
      </c>
      <c r="AW15" s="28">
        <v>0.5</v>
      </c>
      <c r="AX15" s="28">
        <v>1</v>
      </c>
      <c r="AY15" s="28">
        <v>1</v>
      </c>
      <c r="AZ15" s="28">
        <v>1</v>
      </c>
    </row>
    <row r="16" spans="1:52" s="20" customFormat="1" ht="12.75">
      <c r="A16" s="45" t="s">
        <v>23</v>
      </c>
      <c r="B16" s="46" t="s">
        <v>129</v>
      </c>
      <c r="C16" s="47">
        <v>3</v>
      </c>
      <c r="D16" s="48"/>
      <c r="E16" s="47">
        <v>0.8</v>
      </c>
      <c r="F16" s="47">
        <v>0.5</v>
      </c>
      <c r="G16" s="47">
        <v>0.8</v>
      </c>
      <c r="H16" s="47">
        <v>1</v>
      </c>
      <c r="I16" s="47"/>
      <c r="J16" s="47">
        <v>0.2</v>
      </c>
      <c r="K16" s="47">
        <v>1</v>
      </c>
      <c r="L16" s="47">
        <v>0.5</v>
      </c>
      <c r="M16" s="47">
        <v>1</v>
      </c>
      <c r="N16" s="47">
        <v>0.8</v>
      </c>
      <c r="O16" s="47">
        <v>0.8</v>
      </c>
      <c r="P16" s="47">
        <v>1</v>
      </c>
      <c r="Q16" s="47">
        <v>0.5</v>
      </c>
      <c r="R16" s="47">
        <v>0.8</v>
      </c>
      <c r="S16" s="47">
        <v>0.5</v>
      </c>
      <c r="T16" s="47">
        <v>0.8</v>
      </c>
      <c r="U16" s="47"/>
      <c r="V16" s="47">
        <v>0.8</v>
      </c>
      <c r="W16" s="47">
        <v>0.5</v>
      </c>
      <c r="X16" s="47">
        <v>0.5</v>
      </c>
      <c r="Y16" s="47"/>
      <c r="Z16" s="47">
        <v>0.9</v>
      </c>
      <c r="AA16" s="47">
        <v>0.8</v>
      </c>
      <c r="AB16" s="47">
        <v>1</v>
      </c>
      <c r="AC16" s="47">
        <v>1</v>
      </c>
      <c r="AD16" s="47">
        <v>1</v>
      </c>
      <c r="AE16" s="47"/>
      <c r="AF16" s="47">
        <v>1</v>
      </c>
      <c r="AG16" s="47">
        <v>1</v>
      </c>
      <c r="AH16" s="47">
        <v>0.8</v>
      </c>
      <c r="AI16" s="47">
        <v>1</v>
      </c>
      <c r="AJ16" s="47">
        <v>1</v>
      </c>
      <c r="AK16" s="47"/>
      <c r="AL16" s="47">
        <v>1</v>
      </c>
      <c r="AM16" s="47">
        <v>1</v>
      </c>
      <c r="AN16" s="47">
        <v>1</v>
      </c>
      <c r="AO16" s="47"/>
      <c r="AP16" s="47">
        <v>0.2</v>
      </c>
      <c r="AQ16" s="47">
        <v>0.5</v>
      </c>
      <c r="AR16" s="47"/>
      <c r="AS16" s="47">
        <v>1</v>
      </c>
      <c r="AT16" s="47"/>
      <c r="AU16" s="47">
        <v>0.8</v>
      </c>
      <c r="AV16" s="47">
        <v>1</v>
      </c>
      <c r="AW16" s="47"/>
      <c r="AX16" s="47"/>
      <c r="AY16" s="47"/>
      <c r="AZ16" s="47">
        <v>0.5</v>
      </c>
    </row>
    <row r="17" spans="1:52" s="21" customFormat="1" ht="12.75">
      <c r="A17" s="45" t="s">
        <v>24</v>
      </c>
      <c r="B17" s="46" t="s">
        <v>130</v>
      </c>
      <c r="C17" s="47">
        <v>2</v>
      </c>
      <c r="D17" s="48"/>
      <c r="E17" s="47">
        <v>1</v>
      </c>
      <c r="F17" s="47"/>
      <c r="G17" s="47">
        <v>0.5</v>
      </c>
      <c r="H17" s="47">
        <v>1</v>
      </c>
      <c r="I17" s="47"/>
      <c r="J17" s="47">
        <v>1</v>
      </c>
      <c r="K17" s="47">
        <v>1</v>
      </c>
      <c r="L17" s="47">
        <v>0.5</v>
      </c>
      <c r="M17" s="47">
        <v>1</v>
      </c>
      <c r="N17" s="47">
        <v>1</v>
      </c>
      <c r="O17" s="47">
        <v>1</v>
      </c>
      <c r="P17" s="47">
        <v>1</v>
      </c>
      <c r="Q17" s="47">
        <v>1</v>
      </c>
      <c r="R17" s="47">
        <v>1</v>
      </c>
      <c r="S17" s="47">
        <v>1</v>
      </c>
      <c r="T17" s="47">
        <v>1</v>
      </c>
      <c r="U17" s="47">
        <v>1</v>
      </c>
      <c r="V17" s="47">
        <v>1</v>
      </c>
      <c r="W17" s="47">
        <v>1</v>
      </c>
      <c r="X17" s="47">
        <v>0.5</v>
      </c>
      <c r="Y17" s="47"/>
      <c r="Z17" s="47">
        <v>1</v>
      </c>
      <c r="AA17" s="47">
        <v>1</v>
      </c>
      <c r="AB17" s="47">
        <v>0.5</v>
      </c>
      <c r="AC17" s="47">
        <v>1</v>
      </c>
      <c r="AD17" s="47">
        <v>1</v>
      </c>
      <c r="AE17" s="47"/>
      <c r="AF17" s="47">
        <v>1</v>
      </c>
      <c r="AG17" s="47">
        <v>1</v>
      </c>
      <c r="AH17" s="47"/>
      <c r="AI17" s="47">
        <v>1</v>
      </c>
      <c r="AJ17" s="47">
        <v>1</v>
      </c>
      <c r="AK17" s="47"/>
      <c r="AL17" s="47">
        <v>1</v>
      </c>
      <c r="AM17" s="47">
        <v>1</v>
      </c>
      <c r="AN17" s="47">
        <v>1</v>
      </c>
      <c r="AO17" s="47">
        <v>0.5</v>
      </c>
      <c r="AP17" s="47"/>
      <c r="AQ17" s="47">
        <v>1</v>
      </c>
      <c r="AR17" s="47"/>
      <c r="AS17" s="47">
        <v>1</v>
      </c>
      <c r="AT17" s="47">
        <v>0.5</v>
      </c>
      <c r="AU17" s="47">
        <v>1</v>
      </c>
      <c r="AV17" s="47">
        <v>1</v>
      </c>
      <c r="AW17" s="47">
        <v>1</v>
      </c>
      <c r="AX17" s="47">
        <v>0.5</v>
      </c>
      <c r="AY17" s="47">
        <v>1</v>
      </c>
      <c r="AZ17" s="47">
        <v>1</v>
      </c>
    </row>
    <row r="18" spans="1:52" s="21" customFormat="1" ht="12.75">
      <c r="A18" s="45" t="s">
        <v>25</v>
      </c>
      <c r="B18" s="46" t="s">
        <v>131</v>
      </c>
      <c r="C18" s="47">
        <v>2</v>
      </c>
      <c r="D18" s="49"/>
      <c r="E18" s="50">
        <v>0.5</v>
      </c>
      <c r="F18" s="50"/>
      <c r="G18" s="50"/>
      <c r="H18" s="50">
        <v>1</v>
      </c>
      <c r="I18" s="50"/>
      <c r="J18" s="50"/>
      <c r="K18" s="50"/>
      <c r="L18" s="50"/>
      <c r="M18" s="50"/>
      <c r="N18" s="50"/>
      <c r="O18" s="50">
        <v>1</v>
      </c>
      <c r="P18" s="50">
        <v>1</v>
      </c>
      <c r="Q18" s="50"/>
      <c r="R18" s="50">
        <v>0.5</v>
      </c>
      <c r="S18" s="50">
        <v>1</v>
      </c>
      <c r="T18" s="50"/>
      <c r="U18" s="50">
        <v>0.8</v>
      </c>
      <c r="V18" s="50"/>
      <c r="W18" s="50"/>
      <c r="X18" s="50">
        <v>1</v>
      </c>
      <c r="Y18" s="50"/>
      <c r="Z18" s="50">
        <v>0.2</v>
      </c>
      <c r="AA18" s="50">
        <v>0.8</v>
      </c>
      <c r="AB18" s="50"/>
      <c r="AC18" s="50">
        <v>1</v>
      </c>
      <c r="AD18" s="50">
        <v>0.5</v>
      </c>
      <c r="AE18" s="50"/>
      <c r="AF18" s="50">
        <v>1</v>
      </c>
      <c r="AG18" s="50"/>
      <c r="AH18" s="50"/>
      <c r="AI18" s="50">
        <v>1</v>
      </c>
      <c r="AJ18" s="50">
        <v>1</v>
      </c>
      <c r="AK18" s="50"/>
      <c r="AL18" s="50">
        <v>1</v>
      </c>
      <c r="AM18" s="50">
        <v>0.5</v>
      </c>
      <c r="AN18" s="50">
        <v>1</v>
      </c>
      <c r="AO18" s="50">
        <v>0.5</v>
      </c>
      <c r="AP18" s="50"/>
      <c r="AQ18" s="50"/>
      <c r="AR18" s="50"/>
      <c r="AS18" s="50">
        <v>0.5</v>
      </c>
      <c r="AT18" s="50"/>
      <c r="AU18" s="50"/>
      <c r="AV18" s="50"/>
      <c r="AW18" s="50">
        <v>0.5</v>
      </c>
      <c r="AX18" s="50"/>
      <c r="AY18" s="50"/>
      <c r="AZ18" s="50"/>
    </row>
    <row r="19" spans="1:52" s="21" customFormat="1" ht="12.75">
      <c r="A19" s="46" t="s">
        <v>26</v>
      </c>
      <c r="B19" s="51" t="s">
        <v>133</v>
      </c>
      <c r="C19" s="52">
        <v>3</v>
      </c>
      <c r="D19" s="52"/>
      <c r="E19" s="52">
        <v>0.2</v>
      </c>
      <c r="F19" s="52"/>
      <c r="G19" s="52">
        <v>0.2</v>
      </c>
      <c r="H19" s="52">
        <v>1</v>
      </c>
      <c r="I19" s="52"/>
      <c r="J19" s="52">
        <v>0.2</v>
      </c>
      <c r="K19" s="52"/>
      <c r="L19" s="52"/>
      <c r="M19" s="52"/>
      <c r="N19" s="52"/>
      <c r="O19" s="52"/>
      <c r="P19" s="52">
        <v>1</v>
      </c>
      <c r="Q19" s="52"/>
      <c r="R19" s="52"/>
      <c r="S19" s="52">
        <v>0.8</v>
      </c>
      <c r="T19" s="52"/>
      <c r="U19" s="52">
        <v>1</v>
      </c>
      <c r="V19" s="52"/>
      <c r="W19" s="52"/>
      <c r="X19" s="52">
        <v>1</v>
      </c>
      <c r="Y19" s="52"/>
      <c r="Z19" s="52"/>
      <c r="AA19" s="52"/>
      <c r="AB19" s="52"/>
      <c r="AC19" s="52">
        <v>1</v>
      </c>
      <c r="AD19" s="52"/>
      <c r="AE19" s="52"/>
      <c r="AF19" s="52">
        <v>1</v>
      </c>
      <c r="AG19" s="52">
        <v>0.2</v>
      </c>
      <c r="AH19" s="52"/>
      <c r="AI19" s="52"/>
      <c r="AJ19" s="52">
        <v>1</v>
      </c>
      <c r="AK19" s="52"/>
      <c r="AL19" s="52">
        <v>0.2</v>
      </c>
      <c r="AM19" s="52"/>
      <c r="AN19" s="52">
        <v>1</v>
      </c>
      <c r="AO19" s="52"/>
      <c r="AP19" s="52"/>
      <c r="AQ19" s="52"/>
      <c r="AR19" s="52"/>
      <c r="AS19" s="52"/>
      <c r="AT19" s="52"/>
      <c r="AU19" s="52"/>
      <c r="AV19" s="52"/>
      <c r="AW19" s="52">
        <v>0.2</v>
      </c>
      <c r="AX19" s="52"/>
      <c r="AY19" s="52"/>
      <c r="AZ19" s="52"/>
    </row>
    <row r="20" spans="1:52" s="21" customFormat="1" ht="12.75">
      <c r="A20" s="46" t="s">
        <v>27</v>
      </c>
      <c r="B20" s="51" t="s">
        <v>132</v>
      </c>
      <c r="C20" s="52">
        <v>4</v>
      </c>
      <c r="D20" s="52"/>
      <c r="E20" s="52">
        <v>0.2</v>
      </c>
      <c r="F20" s="52">
        <v>0.2</v>
      </c>
      <c r="G20" s="52"/>
      <c r="H20" s="52">
        <v>1</v>
      </c>
      <c r="I20" s="52"/>
      <c r="J20" s="52"/>
      <c r="K20" s="52"/>
      <c r="L20" s="52"/>
      <c r="M20" s="52"/>
      <c r="N20" s="52"/>
      <c r="O20" s="52"/>
      <c r="P20" s="52">
        <v>1</v>
      </c>
      <c r="Q20" s="52">
        <v>0.2</v>
      </c>
      <c r="R20" s="52"/>
      <c r="S20" s="52">
        <v>0.2</v>
      </c>
      <c r="T20" s="52"/>
      <c r="U20" s="52">
        <v>0.2</v>
      </c>
      <c r="V20" s="52"/>
      <c r="W20" s="52"/>
      <c r="X20" s="52">
        <v>1</v>
      </c>
      <c r="Y20" s="52"/>
      <c r="Z20" s="52">
        <v>0.2</v>
      </c>
      <c r="AA20" s="52"/>
      <c r="AB20" s="52"/>
      <c r="AC20" s="52">
        <v>1</v>
      </c>
      <c r="AD20" s="52"/>
      <c r="AE20" s="52"/>
      <c r="AF20" s="52">
        <v>0.2</v>
      </c>
      <c r="AG20" s="52"/>
      <c r="AH20" s="52"/>
      <c r="AI20" s="52"/>
      <c r="AJ20" s="52">
        <v>1</v>
      </c>
      <c r="AK20" s="52"/>
      <c r="AL20" s="52"/>
      <c r="AM20" s="52"/>
      <c r="AN20" s="52"/>
      <c r="AO20" s="52"/>
      <c r="AP20" s="52"/>
      <c r="AQ20" s="52"/>
      <c r="AR20" s="52"/>
      <c r="AS20" s="52">
        <v>0.5</v>
      </c>
      <c r="AT20" s="52"/>
      <c r="AU20" s="52"/>
      <c r="AV20" s="52"/>
      <c r="AW20" s="52"/>
      <c r="AX20" s="52"/>
      <c r="AY20" s="52"/>
      <c r="AZ20" s="52"/>
    </row>
    <row r="21" spans="1:52" s="21" customFormat="1" ht="12.75">
      <c r="A21" s="53" t="s">
        <v>28</v>
      </c>
      <c r="B21" s="54" t="s">
        <v>134</v>
      </c>
      <c r="C21" s="55">
        <v>3</v>
      </c>
      <c r="D21" s="55"/>
      <c r="E21" s="55"/>
      <c r="F21" s="55"/>
      <c r="G21" s="55">
        <v>0.8</v>
      </c>
      <c r="H21" s="55">
        <v>0.8</v>
      </c>
      <c r="I21" s="55"/>
      <c r="J21" s="55"/>
      <c r="K21" s="55"/>
      <c r="L21" s="55"/>
      <c r="M21" s="55">
        <v>0.2</v>
      </c>
      <c r="N21" s="55"/>
      <c r="O21" s="55"/>
      <c r="P21" s="55">
        <v>1</v>
      </c>
      <c r="Q21" s="55">
        <v>0.2</v>
      </c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>
        <v>1</v>
      </c>
      <c r="AD21" s="55"/>
      <c r="AE21" s="55"/>
      <c r="AF21" s="55"/>
      <c r="AG21" s="55">
        <v>0.5</v>
      </c>
      <c r="AH21" s="55"/>
      <c r="AI21" s="55"/>
      <c r="AJ21" s="55">
        <v>1</v>
      </c>
      <c r="AK21" s="55"/>
      <c r="AL21" s="55"/>
      <c r="AM21" s="55">
        <v>0.5</v>
      </c>
      <c r="AN21" s="55"/>
      <c r="AO21" s="55"/>
      <c r="AP21" s="55"/>
      <c r="AQ21" s="55">
        <v>0.8</v>
      </c>
      <c r="AR21" s="55">
        <v>1</v>
      </c>
      <c r="AS21" s="55"/>
      <c r="AT21" s="55"/>
      <c r="AU21" s="55"/>
      <c r="AV21" s="55"/>
      <c r="AW21" s="55"/>
      <c r="AX21" s="55"/>
      <c r="AY21" s="55">
        <v>0.2</v>
      </c>
      <c r="AZ21" s="55"/>
    </row>
    <row r="22" spans="1:52" s="21" customFormat="1" ht="12.75">
      <c r="A22" s="53" t="s">
        <v>29</v>
      </c>
      <c r="B22" s="54" t="s">
        <v>135</v>
      </c>
      <c r="C22" s="55">
        <v>5</v>
      </c>
      <c r="D22" s="55"/>
      <c r="E22" s="55"/>
      <c r="F22" s="55">
        <v>0.5</v>
      </c>
      <c r="G22" s="55">
        <v>0.8</v>
      </c>
      <c r="H22" s="55">
        <v>0.8</v>
      </c>
      <c r="I22" s="55"/>
      <c r="J22" s="55"/>
      <c r="K22" s="55"/>
      <c r="L22" s="55"/>
      <c r="M22" s="55">
        <v>0.2</v>
      </c>
      <c r="N22" s="55">
        <v>0.2</v>
      </c>
      <c r="O22" s="55"/>
      <c r="P22" s="55">
        <v>1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>
        <v>1</v>
      </c>
      <c r="AD22" s="55"/>
      <c r="AE22" s="55"/>
      <c r="AF22" s="55"/>
      <c r="AG22" s="55"/>
      <c r="AH22" s="55"/>
      <c r="AI22" s="55">
        <v>0.2</v>
      </c>
      <c r="AJ22" s="55">
        <v>1</v>
      </c>
      <c r="AK22" s="55"/>
      <c r="AL22" s="55">
        <v>1</v>
      </c>
      <c r="AM22" s="55"/>
      <c r="AN22" s="55">
        <v>0.5</v>
      </c>
      <c r="AO22" s="55"/>
      <c r="AP22" s="55"/>
      <c r="AQ22" s="55">
        <v>0.8</v>
      </c>
      <c r="AR22" s="55">
        <v>1</v>
      </c>
      <c r="AS22" s="55"/>
      <c r="AT22" s="55"/>
      <c r="AU22" s="55"/>
      <c r="AV22" s="55"/>
      <c r="AW22" s="55"/>
      <c r="AX22" s="55"/>
      <c r="AY22" s="55">
        <v>0.2</v>
      </c>
      <c r="AZ22" s="55"/>
    </row>
    <row r="23" spans="1:52" s="22" customFormat="1" ht="12.75">
      <c r="A23" s="53" t="s">
        <v>30</v>
      </c>
      <c r="B23" s="54" t="s">
        <v>140</v>
      </c>
      <c r="C23" s="55">
        <v>4</v>
      </c>
      <c r="D23" s="55"/>
      <c r="E23" s="55"/>
      <c r="F23" s="55">
        <v>0.5</v>
      </c>
      <c r="G23" s="55">
        <v>0.5</v>
      </c>
      <c r="H23" s="55">
        <v>0.5</v>
      </c>
      <c r="I23" s="55"/>
      <c r="J23" s="55"/>
      <c r="K23" s="55"/>
      <c r="L23" s="55"/>
      <c r="M23" s="55">
        <v>0.2</v>
      </c>
      <c r="N23" s="55"/>
      <c r="O23" s="55"/>
      <c r="P23" s="55">
        <v>1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>
        <v>1</v>
      </c>
      <c r="AD23" s="55"/>
      <c r="AE23" s="55"/>
      <c r="AF23" s="55"/>
      <c r="AG23" s="55"/>
      <c r="AH23" s="55"/>
      <c r="AI23" s="55">
        <v>0.5</v>
      </c>
      <c r="AJ23" s="55">
        <v>1</v>
      </c>
      <c r="AK23" s="55"/>
      <c r="AL23" s="55">
        <v>1</v>
      </c>
      <c r="AM23" s="55"/>
      <c r="AN23" s="55">
        <v>0.5</v>
      </c>
      <c r="AO23" s="55"/>
      <c r="AP23" s="55">
        <v>0.5</v>
      </c>
      <c r="AQ23" s="55"/>
      <c r="AR23" s="55">
        <v>1</v>
      </c>
      <c r="AS23" s="55"/>
      <c r="AT23" s="55"/>
      <c r="AU23" s="55"/>
      <c r="AV23" s="55"/>
      <c r="AW23" s="55"/>
      <c r="AX23" s="55"/>
      <c r="AY23" s="55">
        <v>0.5</v>
      </c>
      <c r="AZ23" s="55"/>
    </row>
    <row r="24" spans="1:52" s="22" customFormat="1" ht="12.75">
      <c r="A24" s="56" t="s">
        <v>31</v>
      </c>
      <c r="B24" s="56" t="s">
        <v>141</v>
      </c>
      <c r="C24" s="57">
        <v>2</v>
      </c>
      <c r="D24" s="57"/>
      <c r="E24" s="57"/>
      <c r="F24" s="57">
        <v>1</v>
      </c>
      <c r="G24" s="57">
        <v>1</v>
      </c>
      <c r="H24" s="57">
        <v>0.5</v>
      </c>
      <c r="I24" s="57"/>
      <c r="J24" s="57"/>
      <c r="K24" s="57"/>
      <c r="L24" s="57">
        <v>1</v>
      </c>
      <c r="M24" s="57"/>
      <c r="N24" s="57"/>
      <c r="O24" s="57">
        <v>0.8</v>
      </c>
      <c r="P24" s="57">
        <v>1</v>
      </c>
      <c r="Q24" s="57"/>
      <c r="R24" s="57"/>
      <c r="S24" s="57"/>
      <c r="T24" s="57">
        <v>1</v>
      </c>
      <c r="U24" s="57"/>
      <c r="V24" s="57">
        <v>0.5</v>
      </c>
      <c r="W24" s="57"/>
      <c r="X24" s="57">
        <v>1</v>
      </c>
      <c r="Y24" s="57">
        <v>0.5</v>
      </c>
      <c r="Z24" s="57">
        <v>0.5</v>
      </c>
      <c r="AA24" s="57"/>
      <c r="AB24" s="57"/>
      <c r="AC24" s="57">
        <v>1</v>
      </c>
      <c r="AD24" s="57">
        <v>1</v>
      </c>
      <c r="AE24" s="57"/>
      <c r="AF24" s="57"/>
      <c r="AG24" s="57"/>
      <c r="AH24" s="57"/>
      <c r="AI24" s="57">
        <v>0.8</v>
      </c>
      <c r="AJ24" s="57">
        <v>1</v>
      </c>
      <c r="AK24" s="57"/>
      <c r="AL24" s="57">
        <v>0.5</v>
      </c>
      <c r="AM24" s="57"/>
      <c r="AN24" s="57">
        <v>0.5</v>
      </c>
      <c r="AO24" s="57"/>
      <c r="AP24" s="57"/>
      <c r="AQ24" s="57">
        <v>1</v>
      </c>
      <c r="AR24" s="57"/>
      <c r="AS24" s="57"/>
      <c r="AT24" s="57"/>
      <c r="AU24" s="57"/>
      <c r="AV24" s="57"/>
      <c r="AW24" s="57"/>
      <c r="AX24" s="57">
        <v>0.5</v>
      </c>
      <c r="AY24" s="57">
        <v>1</v>
      </c>
      <c r="AZ24" s="57"/>
    </row>
    <row r="25" spans="1:52" s="22" customFormat="1" ht="12.75">
      <c r="A25" s="56" t="s">
        <v>32</v>
      </c>
      <c r="B25" s="56" t="s">
        <v>142</v>
      </c>
      <c r="C25" s="57">
        <v>3</v>
      </c>
      <c r="D25" s="57"/>
      <c r="E25" s="57"/>
      <c r="F25" s="57">
        <v>1</v>
      </c>
      <c r="G25" s="57">
        <v>1</v>
      </c>
      <c r="H25" s="57"/>
      <c r="I25" s="57"/>
      <c r="J25" s="57"/>
      <c r="K25" s="57"/>
      <c r="L25" s="57"/>
      <c r="M25" s="57"/>
      <c r="N25" s="57"/>
      <c r="O25" s="57"/>
      <c r="P25" s="57">
        <v>1</v>
      </c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>
        <v>1</v>
      </c>
      <c r="AD25" s="57">
        <v>0.5</v>
      </c>
      <c r="AE25" s="57"/>
      <c r="AF25" s="57"/>
      <c r="AG25" s="57"/>
      <c r="AH25" s="57"/>
      <c r="AI25" s="57"/>
      <c r="AJ25" s="57">
        <v>1</v>
      </c>
      <c r="AK25" s="57"/>
      <c r="AL25" s="57">
        <v>0.5</v>
      </c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>
        <v>0.5</v>
      </c>
      <c r="AZ25" s="57"/>
    </row>
    <row r="26" spans="1:52" ht="12.75">
      <c r="A26" s="59" t="s">
        <v>139</v>
      </c>
      <c r="B26" s="60" t="s">
        <v>143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>
        <v>1</v>
      </c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>
        <v>1</v>
      </c>
      <c r="AD26" s="61"/>
      <c r="AE26" s="61"/>
      <c r="AF26" s="61"/>
      <c r="AG26" s="61"/>
      <c r="AH26" s="61"/>
      <c r="AI26" s="61"/>
      <c r="AJ26" s="61">
        <v>1</v>
      </c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</row>
    <row r="27" spans="1:52" ht="12.75">
      <c r="A27" s="56" t="s">
        <v>136</v>
      </c>
      <c r="B27" s="56" t="s">
        <v>144</v>
      </c>
      <c r="C27" s="57">
        <v>3</v>
      </c>
      <c r="D27" s="57"/>
      <c r="E27" s="57"/>
      <c r="F27" s="57"/>
      <c r="G27" s="57">
        <v>0.5</v>
      </c>
      <c r="H27" s="57"/>
      <c r="I27" s="57"/>
      <c r="J27" s="57"/>
      <c r="K27" s="57"/>
      <c r="L27" s="57"/>
      <c r="M27" s="57"/>
      <c r="N27" s="57"/>
      <c r="O27" s="57"/>
      <c r="P27" s="57">
        <v>1</v>
      </c>
      <c r="Q27" s="57"/>
      <c r="R27" s="57"/>
      <c r="S27" s="57"/>
      <c r="T27" s="57"/>
      <c r="U27" s="57">
        <v>0.2</v>
      </c>
      <c r="V27" s="57">
        <v>0.5</v>
      </c>
      <c r="W27" s="57"/>
      <c r="X27" s="57"/>
      <c r="Y27" s="57"/>
      <c r="Z27" s="57"/>
      <c r="AA27" s="57"/>
      <c r="AB27" s="57"/>
      <c r="AC27" s="57">
        <v>1</v>
      </c>
      <c r="AD27" s="57"/>
      <c r="AE27" s="57"/>
      <c r="AF27" s="57"/>
      <c r="AG27" s="57"/>
      <c r="AH27" s="57"/>
      <c r="AI27" s="57"/>
      <c r="AJ27" s="57">
        <v>1</v>
      </c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</row>
    <row r="28" spans="1:52" ht="12.75">
      <c r="A28" s="56" t="s">
        <v>137</v>
      </c>
      <c r="B28" s="58" t="s">
        <v>145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>
        <v>1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>
        <v>1</v>
      </c>
      <c r="AD28" s="57"/>
      <c r="AE28" s="57"/>
      <c r="AF28" s="57"/>
      <c r="AG28" s="57"/>
      <c r="AH28" s="57"/>
      <c r="AI28" s="57"/>
      <c r="AJ28" s="57">
        <v>1</v>
      </c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</row>
    <row r="29" spans="1:52" ht="12.75">
      <c r="A29" s="56" t="s">
        <v>138</v>
      </c>
      <c r="B29" s="58" t="s">
        <v>146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>
        <v>1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>
        <v>1</v>
      </c>
      <c r="AD29" s="57"/>
      <c r="AE29" s="57"/>
      <c r="AF29" s="57"/>
      <c r="AG29" s="57">
        <v>1</v>
      </c>
      <c r="AH29" s="57"/>
      <c r="AI29" s="57"/>
      <c r="AJ29" s="57">
        <v>1</v>
      </c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1:52" ht="13.5" thickBot="1">
      <c r="A30" s="30"/>
      <c r="B30" s="31" t="s">
        <v>115</v>
      </c>
      <c r="C30" s="32">
        <v>2</v>
      </c>
      <c r="D30" s="33"/>
      <c r="E30" s="33">
        <v>1</v>
      </c>
      <c r="F30" s="33">
        <v>1</v>
      </c>
      <c r="G30" s="33">
        <v>0.5</v>
      </c>
      <c r="H30" s="33">
        <v>1</v>
      </c>
      <c r="I30" s="33">
        <v>0.5</v>
      </c>
      <c r="J30" s="33">
        <v>1</v>
      </c>
      <c r="K30" s="33">
        <v>1</v>
      </c>
      <c r="L30" s="33">
        <v>0.5</v>
      </c>
      <c r="M30" s="33">
        <v>1</v>
      </c>
      <c r="N30" s="33">
        <v>0.8</v>
      </c>
      <c r="O30" s="33"/>
      <c r="P30" s="33">
        <v>1</v>
      </c>
      <c r="Q30" s="33">
        <v>0.8</v>
      </c>
      <c r="R30" s="33">
        <v>1</v>
      </c>
      <c r="S30" s="33">
        <v>0.2</v>
      </c>
      <c r="T30" s="33">
        <v>0.8</v>
      </c>
      <c r="U30" s="33">
        <v>0.8</v>
      </c>
      <c r="V30" s="33">
        <v>1</v>
      </c>
      <c r="W30" s="33">
        <v>0.8</v>
      </c>
      <c r="X30" s="33">
        <v>1</v>
      </c>
      <c r="Y30" s="33">
        <v>0.2</v>
      </c>
      <c r="Z30" s="33">
        <v>0.5</v>
      </c>
      <c r="AA30" s="33">
        <v>1</v>
      </c>
      <c r="AB30" s="33">
        <v>1</v>
      </c>
      <c r="AC30" s="33">
        <v>1</v>
      </c>
      <c r="AD30" s="33">
        <v>0.8</v>
      </c>
      <c r="AE30" s="33">
        <v>1</v>
      </c>
      <c r="AF30" s="33">
        <v>1</v>
      </c>
      <c r="AG30" s="33">
        <v>0.8</v>
      </c>
      <c r="AH30" s="33">
        <v>1</v>
      </c>
      <c r="AI30" s="33">
        <v>1</v>
      </c>
      <c r="AJ30" s="33">
        <v>1</v>
      </c>
      <c r="AK30" s="33">
        <v>1</v>
      </c>
      <c r="AL30" s="33">
        <v>0.8</v>
      </c>
      <c r="AM30" s="33">
        <v>0.5</v>
      </c>
      <c r="AN30" s="33">
        <v>1</v>
      </c>
      <c r="AO30" s="33">
        <v>0.5</v>
      </c>
      <c r="AP30" s="33">
        <v>0.8</v>
      </c>
      <c r="AQ30" s="33">
        <v>0.5</v>
      </c>
      <c r="AR30" s="33">
        <v>1</v>
      </c>
      <c r="AS30" s="33">
        <v>1</v>
      </c>
      <c r="AT30" s="33">
        <v>0.5</v>
      </c>
      <c r="AU30" s="33">
        <v>0.5</v>
      </c>
      <c r="AV30" s="33">
        <v>1</v>
      </c>
      <c r="AW30" s="33">
        <v>0.5</v>
      </c>
      <c r="AX30" s="33">
        <v>0.5</v>
      </c>
      <c r="AY30" s="33">
        <v>1</v>
      </c>
      <c r="AZ30" s="33">
        <v>1</v>
      </c>
    </row>
    <row r="31" spans="1:52" ht="12.75">
      <c r="A31" s="23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5"/>
      <c r="B32" s="5"/>
      <c r="C32" s="5"/>
      <c r="D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5"/>
      <c r="B33" s="5" t="s">
        <v>1</v>
      </c>
      <c r="C33" s="3">
        <f>SUM(C4:C31)</f>
        <v>76</v>
      </c>
      <c r="D33" s="3"/>
      <c r="E33" s="3">
        <f>E4*$C$4+E5*$C$5+E6*$C$6+E7*$C$7+E8*$C$8+E9*$C$9+E10*$C$10+E11*$C$11+E12*$C$12+E13*$C$13+E14*$C$14+E15*$C$15+E16*$C$16+E17*$C$17+E18*$C$18+E19*$C$19+E20*$C$20+E21*$C$21+E22*$C$22+E23*$C$23+E24*$C$24+E25*$C$25+E26*$C$26+E27*$C$27+E28*$C$28+E29*$C$29+E30*$C$30</f>
        <v>47.8</v>
      </c>
      <c r="F33" s="3">
        <f aca="true" t="shared" si="0" ref="F33:AZ33">F4*$C$4+F5*$C$5+F6*$C$6+F7*$C$7+F8*$C$8+F9*$C$9+F10*$C$10+F11*$C$11+F12*$C$12+F13*$C$13+F14*$C$14+F15*$C$15+F16*$C$16+F17*$C$17+F18*$C$18+F19*$C$19+F20*$C$20+F21*$C$21+F22*$C$22+F23*$C$23+F24*$C$24+F25*$C$25+F26*$C$26+F27*$C$27+F28*$C$28+F29*$C$29+F30*$C$30</f>
        <v>42.7</v>
      </c>
      <c r="G33" s="3">
        <f t="shared" si="0"/>
        <v>41.3</v>
      </c>
      <c r="H33" s="3">
        <f t="shared" si="0"/>
        <v>64.6</v>
      </c>
      <c r="I33" s="3">
        <f t="shared" si="0"/>
        <v>14.1</v>
      </c>
      <c r="J33" s="3">
        <f t="shared" si="0"/>
        <v>25.800000000000004</v>
      </c>
      <c r="K33" s="3">
        <f t="shared" si="0"/>
        <v>43.4</v>
      </c>
      <c r="L33" s="3">
        <f t="shared" si="0"/>
        <v>27.4</v>
      </c>
      <c r="M33" s="3">
        <f t="shared" si="0"/>
        <v>27.8</v>
      </c>
      <c r="N33" s="3">
        <f t="shared" si="0"/>
        <v>29.700000000000003</v>
      </c>
      <c r="O33" s="3">
        <f t="shared" si="0"/>
        <v>29.5</v>
      </c>
      <c r="P33" s="3">
        <f t="shared" si="0"/>
        <v>76</v>
      </c>
      <c r="Q33" s="3">
        <f t="shared" si="0"/>
        <v>33.6</v>
      </c>
      <c r="R33" s="3">
        <f t="shared" si="0"/>
        <v>43.6</v>
      </c>
      <c r="S33" s="3">
        <f t="shared" si="0"/>
        <v>33.199999999999996</v>
      </c>
      <c r="T33" s="3">
        <f t="shared" si="0"/>
        <v>40.4</v>
      </c>
      <c r="U33" s="3">
        <f t="shared" si="0"/>
        <v>47.4</v>
      </c>
      <c r="V33" s="3">
        <f t="shared" si="0"/>
        <v>26.6</v>
      </c>
      <c r="W33" s="3">
        <f t="shared" si="0"/>
        <v>31</v>
      </c>
      <c r="X33" s="3">
        <f t="shared" si="0"/>
        <v>55.5</v>
      </c>
      <c r="Y33" s="3">
        <f t="shared" si="0"/>
        <v>5.4</v>
      </c>
      <c r="Z33" s="3">
        <f t="shared" si="0"/>
        <v>24</v>
      </c>
      <c r="AA33" s="3">
        <f t="shared" si="0"/>
        <v>39</v>
      </c>
      <c r="AB33" s="3">
        <f t="shared" si="0"/>
        <v>18.6</v>
      </c>
      <c r="AC33" s="3">
        <f t="shared" si="0"/>
        <v>76</v>
      </c>
      <c r="AD33" s="3">
        <f t="shared" si="0"/>
        <v>40.1</v>
      </c>
      <c r="AE33" s="3">
        <f t="shared" si="0"/>
        <v>27</v>
      </c>
      <c r="AF33" s="3">
        <f t="shared" si="0"/>
        <v>41.4</v>
      </c>
      <c r="AG33" s="3">
        <f t="shared" si="0"/>
        <v>39.400000000000006</v>
      </c>
      <c r="AH33" s="3">
        <f t="shared" si="0"/>
        <v>40.8</v>
      </c>
      <c r="AI33" s="3">
        <f t="shared" si="0"/>
        <v>38</v>
      </c>
      <c r="AJ33" s="3">
        <f t="shared" si="0"/>
        <v>76</v>
      </c>
      <c r="AK33" s="3">
        <f t="shared" si="0"/>
        <v>37.400000000000006</v>
      </c>
      <c r="AL33" s="3">
        <f t="shared" si="0"/>
        <v>51.5</v>
      </c>
      <c r="AM33" s="3">
        <f t="shared" si="0"/>
        <v>46.8</v>
      </c>
      <c r="AN33" s="3">
        <f t="shared" si="0"/>
        <v>50.7</v>
      </c>
      <c r="AO33" s="3">
        <f t="shared" si="0"/>
        <v>22.099999999999998</v>
      </c>
      <c r="AP33" s="3">
        <f t="shared" si="0"/>
        <v>28.1</v>
      </c>
      <c r="AQ33" s="3">
        <f t="shared" si="0"/>
        <v>46.9</v>
      </c>
      <c r="AR33" s="3">
        <f t="shared" si="0"/>
        <v>49.2</v>
      </c>
      <c r="AS33" s="3">
        <f t="shared" si="0"/>
        <v>34</v>
      </c>
      <c r="AT33" s="3">
        <f t="shared" si="0"/>
        <v>14.9</v>
      </c>
      <c r="AU33" s="3">
        <f t="shared" si="0"/>
        <v>23</v>
      </c>
      <c r="AV33" s="3">
        <f t="shared" si="0"/>
        <v>35.6</v>
      </c>
      <c r="AW33" s="3">
        <f t="shared" si="0"/>
        <v>28.200000000000003</v>
      </c>
      <c r="AX33" s="3">
        <f t="shared" si="0"/>
        <v>28.6</v>
      </c>
      <c r="AY33" s="3">
        <f t="shared" si="0"/>
        <v>42.2</v>
      </c>
      <c r="AZ33" s="3">
        <f t="shared" si="0"/>
        <v>38.2</v>
      </c>
    </row>
    <row r="34" spans="15:52" ht="12.75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S34" s="3"/>
      <c r="AT34" s="3"/>
      <c r="AU34" s="3"/>
      <c r="AV34" s="3"/>
      <c r="AW34" s="3"/>
      <c r="AX34" s="3"/>
      <c r="AY34" s="3"/>
      <c r="AZ34" s="3"/>
    </row>
    <row r="35" spans="2:52" ht="12.75">
      <c r="B35" s="6">
        <f>_xlfn.COUNTIFS(E35:AZ35,C35)</f>
        <v>0</v>
      </c>
      <c r="C35" s="10">
        <v>22</v>
      </c>
      <c r="D35" s="8"/>
      <c r="E35" s="9">
        <f>ROUND(E33*$C$35/$C$33,1)</f>
        <v>13.8</v>
      </c>
      <c r="F35" s="9">
        <f aca="true" t="shared" si="1" ref="F35:AZ35">ROUND(F33*$C$35/$C$33,1)</f>
        <v>12.4</v>
      </c>
      <c r="G35" s="9">
        <f t="shared" si="1"/>
        <v>12</v>
      </c>
      <c r="H35" s="9">
        <f t="shared" si="1"/>
        <v>18.7</v>
      </c>
      <c r="I35" s="9">
        <f t="shared" si="1"/>
        <v>4.1</v>
      </c>
      <c r="J35" s="9">
        <f t="shared" si="1"/>
        <v>7.5</v>
      </c>
      <c r="K35" s="9">
        <f t="shared" si="1"/>
        <v>12.6</v>
      </c>
      <c r="L35" s="9">
        <f t="shared" si="1"/>
        <v>7.9</v>
      </c>
      <c r="M35" s="9">
        <f t="shared" si="1"/>
        <v>8</v>
      </c>
      <c r="N35" s="9">
        <f t="shared" si="1"/>
        <v>8.6</v>
      </c>
      <c r="O35" s="9">
        <f t="shared" si="1"/>
        <v>8.5</v>
      </c>
      <c r="P35" s="9" t="s">
        <v>116</v>
      </c>
      <c r="Q35" s="9">
        <f t="shared" si="1"/>
        <v>9.7</v>
      </c>
      <c r="R35" s="9">
        <f t="shared" si="1"/>
        <v>12.6</v>
      </c>
      <c r="S35" s="9">
        <f t="shared" si="1"/>
        <v>9.6</v>
      </c>
      <c r="T35" s="9">
        <f t="shared" si="1"/>
        <v>11.7</v>
      </c>
      <c r="U35" s="9">
        <f t="shared" si="1"/>
        <v>13.7</v>
      </c>
      <c r="V35" s="9">
        <f t="shared" si="1"/>
        <v>7.7</v>
      </c>
      <c r="W35" s="9">
        <f t="shared" si="1"/>
        <v>9</v>
      </c>
      <c r="X35" s="9">
        <f t="shared" si="1"/>
        <v>16.1</v>
      </c>
      <c r="Y35" s="9">
        <f t="shared" si="1"/>
        <v>1.6</v>
      </c>
      <c r="Z35" s="9">
        <f t="shared" si="1"/>
        <v>6.9</v>
      </c>
      <c r="AA35" s="9">
        <f t="shared" si="1"/>
        <v>11.3</v>
      </c>
      <c r="AB35" s="9">
        <f t="shared" si="1"/>
        <v>5.4</v>
      </c>
      <c r="AC35" s="9" t="s">
        <v>116</v>
      </c>
      <c r="AD35" s="9">
        <f t="shared" si="1"/>
        <v>11.6</v>
      </c>
      <c r="AE35" s="9">
        <f t="shared" si="1"/>
        <v>7.8</v>
      </c>
      <c r="AF35" s="9">
        <f t="shared" si="1"/>
        <v>12</v>
      </c>
      <c r="AG35" s="9">
        <f t="shared" si="1"/>
        <v>11.4</v>
      </c>
      <c r="AH35" s="9">
        <f t="shared" si="1"/>
        <v>11.8</v>
      </c>
      <c r="AI35" s="9">
        <f t="shared" si="1"/>
        <v>11</v>
      </c>
      <c r="AJ35" s="9" t="s">
        <v>116</v>
      </c>
      <c r="AK35" s="9">
        <f t="shared" si="1"/>
        <v>10.8</v>
      </c>
      <c r="AL35" s="9">
        <f t="shared" si="1"/>
        <v>14.9</v>
      </c>
      <c r="AM35" s="9">
        <f t="shared" si="1"/>
        <v>13.5</v>
      </c>
      <c r="AN35" s="9">
        <f t="shared" si="1"/>
        <v>14.7</v>
      </c>
      <c r="AO35" s="9">
        <f t="shared" si="1"/>
        <v>6.4</v>
      </c>
      <c r="AP35" s="9">
        <f t="shared" si="1"/>
        <v>8.1</v>
      </c>
      <c r="AQ35" s="9">
        <f t="shared" si="1"/>
        <v>13.6</v>
      </c>
      <c r="AR35" s="9">
        <f t="shared" si="1"/>
        <v>14.2</v>
      </c>
      <c r="AS35" s="9">
        <f t="shared" si="1"/>
        <v>9.8</v>
      </c>
      <c r="AT35" s="9">
        <f t="shared" si="1"/>
        <v>4.3</v>
      </c>
      <c r="AU35" s="9">
        <f t="shared" si="1"/>
        <v>6.7</v>
      </c>
      <c r="AV35" s="9">
        <f t="shared" si="1"/>
        <v>10.3</v>
      </c>
      <c r="AW35" s="9">
        <f t="shared" si="1"/>
        <v>8.2</v>
      </c>
      <c r="AX35" s="9">
        <f t="shared" si="1"/>
        <v>8.3</v>
      </c>
      <c r="AY35" s="9">
        <f t="shared" si="1"/>
        <v>12.2</v>
      </c>
      <c r="AZ35" s="9">
        <f t="shared" si="1"/>
        <v>11.1</v>
      </c>
    </row>
    <row r="36" ht="12.75">
      <c r="B36" s="25">
        <f>AVERAGE(E35:AK35)</f>
        <v>10.193333333333332</v>
      </c>
    </row>
    <row r="37" ht="12.75">
      <c r="K37" s="3" t="s">
        <v>116</v>
      </c>
    </row>
  </sheetData>
  <sheetProtection/>
  <conditionalFormatting sqref="E35:AZ35">
    <cfRule type="cellIs" priority="1" dxfId="2" operator="lessThan" stopIfTrue="1">
      <formula>9.99</formula>
    </cfRule>
    <cfRule type="cellIs" priority="2" dxfId="1" operator="greaterThan" stopIfTrue="1">
      <formula>14.99</formula>
    </cfRule>
    <cfRule type="cellIs" priority="3" dxfId="0" operator="between" stopIfTrue="1">
      <formula>9.99</formula>
      <formula>14.99</formula>
    </cfRule>
  </conditionalFormatting>
  <printOptions/>
  <pageMargins left="0.15748031496062992" right="0.1968503937007874" top="0.15748031496062992" bottom="0.1968503937007874" header="0.15748031496062992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Fabien HOSPITAL</cp:lastModifiedBy>
  <cp:lastPrinted>2015-01-04T12:14:54Z</cp:lastPrinted>
  <dcterms:created xsi:type="dcterms:W3CDTF">1996-10-21T11:03:58Z</dcterms:created>
  <dcterms:modified xsi:type="dcterms:W3CDTF">2023-12-03T12:57:41Z</dcterms:modified>
  <cp:category/>
  <cp:version/>
  <cp:contentType/>
  <cp:contentStatus/>
</cp:coreProperties>
</file>